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'стр.1_9'!$32:$32</definedName>
    <definedName name="_xlnm.Print_Titles" localSheetId="1">'стр.10_12'!$3:$4</definedName>
    <definedName name="_xlnm.Print_Area" localSheetId="0">'стр.1_9'!$A$1:$DA$69</definedName>
    <definedName name="_xlnm.Print_Area" localSheetId="1">'стр.10_12'!$A$1:$DA$16</definedName>
  </definedNames>
  <calcPr fullCalcOnLoad="1"/>
</workbook>
</file>

<file path=xl/sharedStrings.xml><?xml version="1.0" encoding="utf-8"?>
<sst xmlns="http://schemas.openxmlformats.org/spreadsheetml/2006/main" count="270" uniqueCount="133">
  <si>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</si>
  <si>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</si>
  <si>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</si>
  <si>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</si>
  <si>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</si>
  <si>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</si>
  <si>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</si>
  <si>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</si>
  <si>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</si>
  <si>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</si>
  <si>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</si>
  <si>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</si>
  <si>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</si>
  <si>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</si>
  <si>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</si>
  <si>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</si>
  <si>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</si>
  <si>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</si>
  <si>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</si>
  <si>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</si>
  <si>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</si>
  <si>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</si>
  <si>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</si>
  <si>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</si>
  <si>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</si>
  <si>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</si>
  <si>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</si>
  <si>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</si>
  <si>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</si>
  <si>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</si>
  <si>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</si>
  <si>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</si>
  <si>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</si>
  <si>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</si>
  <si>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</si>
  <si>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</si>
  <si>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</si>
  <si>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</si>
  <si>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</si>
  <si>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</si>
  <si>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</si>
  <si>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</si>
  <si>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</si>
  <si>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</si>
  <si>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</si>
  <si>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3.2.</t>
  </si>
  <si>
    <t>МВт·ч</t>
  </si>
  <si>
    <t>3.3.</t>
  </si>
  <si>
    <t>3.4.</t>
  </si>
  <si>
    <t>тыс. кВт·ч</t>
  </si>
  <si>
    <t>3.5.</t>
  </si>
  <si>
    <t>3.6.</t>
  </si>
  <si>
    <t>3.7.</t>
  </si>
  <si>
    <t>3.8.</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</si>
  <si>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</si>
  <si>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</si>
  <si>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</si>
  <si>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</si>
  <si>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</si>
  <si>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</si>
  <si>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</si>
  <si>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</si>
  <si>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</si>
  <si>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</si>
  <si>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</si>
  <si>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</si>
  <si>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</si>
  <si>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</si>
  <si>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</si>
  <si>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</si>
  <si>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4.6.</t>
  </si>
  <si>
    <t>тыс. рублей
(у.е.)</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</si>
  <si>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</si>
  <si>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</si>
  <si>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</si>
  <si>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</si>
  <si>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</si>
  <si>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</si>
  <si>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</si>
  <si>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</si>
  <si>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</si>
  <si>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</si>
  <si>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</si>
  <si>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</si>
  <si>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</si>
  <si>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</si>
  <si>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</si>
  <si>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</si>
  <si>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</si>
  <si>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</si>
  <si>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</si>
  <si>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</si>
  <si>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</si>
  <si>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</si>
  <si>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</si>
  <si>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</si>
  <si>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</si>
  <si>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</si>
  <si>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</si>
  <si>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</si>
  <si>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</si>
  <si>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Акционерное общество "Особая экономическая зона промышленно-производственного типа "Липецк"</t>
  </si>
  <si>
    <t>(АО "ОЭЗ ППТ "Липецк")</t>
  </si>
  <si>
    <t>АО "ОЭЗ ППТ "Липецк"</t>
  </si>
  <si>
    <t>Дударев Дмитрий Николаевич</t>
  </si>
  <si>
    <t>х</t>
  </si>
  <si>
    <t>info@sezlipetsk.ru</t>
  </si>
  <si>
    <t>(4742) 51-53-32</t>
  </si>
  <si>
    <t>51-53-39 (51-53-29)</t>
  </si>
  <si>
    <t>399071, Липецкая обл., Грязинский р-н, с. Казинка, территория ОЭЗ ППТ Липецк, здание 2</t>
  </si>
  <si>
    <t>4826052440</t>
  </si>
  <si>
    <t>480201001</t>
  </si>
  <si>
    <t>Реквизиты программы энергоэффективности (кем утверждена, дата утверждения, номер
приказа)</t>
  </si>
  <si>
    <t xml:space="preserve">Уровень потерь электрической энергии </t>
  </si>
  <si>
    <t>0,23% (приказ Минэнерго РФ №679 от 09.07.2019)</t>
  </si>
  <si>
    <r>
      <t>Выручка</t>
    </r>
    <r>
      <rPr>
        <vertAlign val="superscript"/>
        <sz val="10"/>
        <rFont val="Times New Roman"/>
        <family val="1"/>
      </rPr>
      <t>1</t>
    </r>
  </si>
  <si>
    <t>Заявленная мощность</t>
  </si>
  <si>
    <t xml:space="preserve">Расчетный объем услуг в части обеспечения надежности </t>
  </si>
  <si>
    <r>
      <t>Объем полезного отпуска электроэнергии - всего</t>
    </r>
    <r>
      <rPr>
        <vertAlign val="superscript"/>
        <sz val="10"/>
        <rFont val="Times New Roman"/>
        <family val="1"/>
      </rPr>
      <t>2</t>
    </r>
  </si>
  <si>
    <r>
      <rPr>
        <vertAlign val="superscript"/>
        <sz val="10"/>
        <rFont val="Times New Roman"/>
        <family val="1"/>
      </rPr>
      <t>1</t>
    </r>
    <r>
      <rPr>
        <sz val="10"/>
        <rFont val="Times New Roman"/>
        <family val="1"/>
      </rPr>
      <t xml:space="preserve"> Выручка по ставке тарифа на услуги по передаче электрической энергии на содержание объектов электросетевого хозяйства, входящих в единую национальную (общероссийску) электрическую сеть</t>
    </r>
  </si>
  <si>
    <t>Объем условных единиц</t>
  </si>
  <si>
    <t>Операционные (подконтрольные) расходы
на условную единицу</t>
  </si>
  <si>
    <t xml:space="preserve">Суммарный объем производства и потребления электрической энергии участниками оптового рынка электрической энергии </t>
  </si>
  <si>
    <r>
      <t>Расходы, связанные с производством и реализацией товаров, работ
и услуг</t>
    </r>
    <r>
      <rPr>
        <sz val="10"/>
        <rFont val="Times New Roman"/>
        <family val="1"/>
      </rPr>
      <t>;
операционные (подконтрольные)
расходы - всего</t>
    </r>
  </si>
  <si>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2</t>
    </r>
  </si>
  <si>
    <r>
      <t>Расходы, за исключением указанных в позиции
4.1</t>
    </r>
    <r>
      <rPr>
        <sz val="10"/>
        <rFont val="Times New Roman"/>
        <family val="1"/>
      </rPr>
      <t xml:space="preserve">;
неподконтрольные
расходы - всего </t>
    </r>
  </si>
  <si>
    <t>Отраслевое тарифное соглашение в электроэнергетике РФ на 2019-2021 годы от 21.12.2018</t>
  </si>
  <si>
    <r>
      <rPr>
        <vertAlign val="superscript"/>
        <sz val="10"/>
        <rFont val="Times New Roman"/>
        <family val="1"/>
      </rPr>
      <t>2</t>
    </r>
    <r>
      <rPr>
        <sz val="10"/>
        <rFont val="Times New Roman"/>
        <family val="1"/>
      </rPr>
      <t xml:space="preserve"> В соответствии с Правилами недискриминационного доступа к услугам по передаче электрической энергии и оказания этих услуг, утвержденных Постановлением Правительства №861 от 27.12.2004, объем услуг по передаче электрической энергии, оплачиваемых потребителями по ставке, используемой для целей определения расходов на оплату нормативных потерь электрической энергии, определяется исходя из объема нормативных технологических потерь</t>
    </r>
  </si>
  <si>
    <r>
      <t>х</t>
    </r>
    <r>
      <rPr>
        <vertAlign val="superscript"/>
        <sz val="10"/>
        <rFont val="Times New Roman"/>
        <family val="1"/>
      </rPr>
      <t>1</t>
    </r>
  </si>
  <si>
    <t>Расчетный объем услуг в части управления технологическими
режимами</t>
  </si>
  <si>
    <t>2021</t>
  </si>
  <si>
    <t>Утверждена приказом генерального директора №52 от 11.04.2018</t>
  </si>
  <si>
    <t>7,01% (приказ Минэнерго РФ №576 от 17.07.2020)</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</si>
</sst>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
    <numFmt numFmtId="174" formatCode="0.0000000"/>
    <numFmt numFmtId="175" formatCode="0.000000"/>
    <numFmt numFmtId="176" formatCode="0.00000"/>
    <numFmt numFmtId="177" formatCode="0.0"/>
  </numFmts>
  <fonts count="44">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67">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center"/>
    </xf>
    <xf numFmtId="0" fontId="3" fillId="0" borderId="0" xfId="0" applyNumberFormat="1" applyFont="1" applyBorder="1" applyAlignment="1">
      <alignment wrapText="1"/>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horizontal="left" vertical="top" wrapText="1"/>
    </xf>
    <xf numFmtId="0" fontId="3" fillId="0" borderId="11"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0" xfId="0" applyNumberFormat="1" applyFont="1" applyFill="1" applyBorder="1" applyAlignment="1">
      <alignment horizontal="left" wrapText="1"/>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172" fontId="3" fillId="0" borderId="11" xfId="0" applyNumberFormat="1" applyFont="1" applyFill="1" applyBorder="1" applyAlignment="1">
      <alignment horizontal="center" vertical="top" wrapText="1"/>
    </xf>
    <xf numFmtId="172" fontId="3" fillId="0" borderId="10" xfId="0" applyNumberFormat="1" applyFont="1" applyFill="1" applyBorder="1" applyAlignment="1">
      <alignment horizontal="center" vertical="top" wrapText="1"/>
    </xf>
    <xf numFmtId="172" fontId="3" fillId="0" borderId="12" xfId="0" applyNumberFormat="1" applyFont="1" applyFill="1" applyBorder="1" applyAlignment="1">
      <alignment horizontal="center" vertical="top" wrapText="1"/>
    </xf>
    <xf numFmtId="177" fontId="3" fillId="0" borderId="11" xfId="0" applyNumberFormat="1" applyFont="1" applyFill="1" applyBorder="1" applyAlignment="1">
      <alignment horizontal="center" vertical="top" wrapText="1"/>
    </xf>
    <xf numFmtId="177" fontId="3" fillId="0" borderId="10" xfId="0" applyNumberFormat="1" applyFont="1" applyFill="1" applyBorder="1" applyAlignment="1">
      <alignment horizontal="center" vertical="top" wrapText="1"/>
    </xf>
    <xf numFmtId="177" fontId="3" fillId="0" borderId="12" xfId="0" applyNumberFormat="1" applyFont="1" applyFill="1" applyBorder="1" applyAlignment="1">
      <alignment horizontal="center" vertical="top" wrapText="1"/>
    </xf>
    <xf numFmtId="2" fontId="3" fillId="0" borderId="11"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2" fontId="3" fillId="0" borderId="12" xfId="0" applyNumberFormat="1" applyFont="1" applyFill="1" applyBorder="1" applyAlignment="1">
      <alignment horizontal="center" vertical="top" wrapText="1"/>
    </xf>
    <xf numFmtId="0" fontId="3" fillId="0" borderId="12" xfId="0" applyNumberFormat="1" applyFont="1" applyFill="1" applyBorder="1" applyAlignment="1">
      <alignment horizontal="left" vertical="top" wrapText="1"/>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0" xfId="0" applyNumberFormat="1" applyFont="1" applyBorder="1" applyAlignment="1">
      <alignment horizontal="center" wrapText="1"/>
    </xf>
    <xf numFmtId="0" fontId="3" fillId="0" borderId="14" xfId="0" applyNumberFormat="1" applyFont="1" applyBorder="1" applyAlignment="1">
      <alignment horizontal="center" vertical="top"/>
    </xf>
    <xf numFmtId="0" fontId="1" fillId="0" borderId="13" xfId="0" applyNumberFormat="1" applyFont="1" applyBorder="1" applyAlignment="1">
      <alignment horizontal="center"/>
    </xf>
    <xf numFmtId="0" fontId="1" fillId="0" borderId="0" xfId="0" applyNumberFormat="1" applyFont="1" applyBorder="1" applyAlignment="1">
      <alignment horizontal="center"/>
    </xf>
    <xf numFmtId="0" fontId="1" fillId="0" borderId="13" xfId="0" applyNumberFormat="1" applyFont="1" applyBorder="1" applyAlignment="1">
      <alignment horizontal="center" wrapText="1"/>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wrapText="1"/>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49" fontId="1" fillId="0" borderId="10" xfId="0" applyNumberFormat="1" applyFont="1" applyBorder="1" applyAlignment="1">
      <alignment horizontal="left" wrapText="1"/>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4" fontId="3" fillId="0" borderId="11"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0" fontId="3" fillId="0" borderId="0"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ezlipetsk.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Q69"/>
  <sheetViews>
    <sheetView showZeros="0" tabSelected="1" zoomScaleSheetLayoutView="110" workbookViewId="0" topLeftCell="A1">
      <selection activeCell="CK66" sqref="CK66:DA66"/>
    </sheetView>
  </sheetViews>
  <sheetFormatPr defaultColWidth="0.875" defaultRowHeight="12.75"/>
  <cols>
    <col min="1" max="4" width="0.875" style="1" customWidth="1"/>
    <col min="5" max="5" width="2.25390625" style="1" bestFit="1" customWidth="1"/>
    <col min="6" max="34" width="0.875" style="1" customWidth="1"/>
    <col min="35" max="35" width="6.375" style="1" customWidth="1"/>
    <col min="36" max="83" width="0.875" style="1" customWidth="1"/>
    <col min="84" max="84" width="0.74609375" style="1" customWidth="1"/>
    <col min="85" max="87" width="0.875" style="1" hidden="1" customWidth="1"/>
    <col min="88" max="88" width="6.375" style="1" customWidth="1"/>
    <col min="89" max="104" width="0.875" style="1" customWidth="1"/>
    <col min="105" max="105" width="3.875" style="1" customWidth="1"/>
    <col min="106" max="16384" width="0.875" style="1" customWidth="1"/>
  </cols>
  <sheetData>
    <row r="1" s="3" customFormat="1" ht="12.75">
      <c r="BQ1" s="3" t="s">
        <v>4</v>
      </c>
    </row>
    <row r="2" spans="69:105" s="3" customFormat="1" ht="39.75" customHeight="1">
      <c r="BQ2" s="49" t="s">
        <v>5</v>
      </c>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row>
    <row r="3" spans="145:199" ht="3" customHeight="1">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row>
    <row r="4" spans="69:199" s="4" customFormat="1" ht="24" customHeight="1">
      <c r="BQ4" s="48" t="s">
        <v>6</v>
      </c>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row>
    <row r="5" spans="145:199" ht="15.75">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row>
    <row r="6" spans="1:199" s="5" customFormat="1" ht="16.5">
      <c r="A6" s="39" t="s">
        <v>7</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row>
    <row r="7" spans="1:199" s="5" customFormat="1" ht="6"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row>
    <row r="8" spans="1:199" s="5" customFormat="1" ht="16.5">
      <c r="A8" s="39" t="s">
        <v>8</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row>
    <row r="9" spans="47:199" s="5" customFormat="1" ht="16.5">
      <c r="AU9" s="6" t="s">
        <v>9</v>
      </c>
      <c r="AV9" s="38" t="s">
        <v>130</v>
      </c>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5" t="s">
        <v>10</v>
      </c>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row>
    <row r="10" spans="1:199" s="5" customFormat="1" ht="16.5">
      <c r="A10" s="39" t="s">
        <v>11</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row>
    <row r="11" spans="145:199" ht="15.75">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row>
    <row r="12" spans="1:199" ht="36" customHeight="1">
      <c r="A12" s="40" t="s">
        <v>101</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row>
    <row r="13" spans="1:105" ht="17.25" customHeight="1">
      <c r="A13" s="44" t="s">
        <v>102</v>
      </c>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row>
    <row r="14" spans="1:105" s="3" customFormat="1" ht="12.75">
      <c r="A14" s="41" t="s">
        <v>12</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row>
    <row r="15" spans="1:105" ht="7.5" customHeight="1">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row>
    <row r="16" ht="12" customHeight="1"/>
    <row r="17" spans="1:105" ht="15.75">
      <c r="A17" s="43" t="s">
        <v>13</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row>
    <row r="18" ht="9.75" customHeight="1"/>
    <row r="19" spans="1:105" ht="37.5" customHeight="1">
      <c r="A19" s="1" t="s">
        <v>14</v>
      </c>
      <c r="AA19" s="50" t="s">
        <v>101</v>
      </c>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row>
    <row r="20" spans="1:105" ht="15.75">
      <c r="A20" s="1" t="s">
        <v>15</v>
      </c>
      <c r="AH20" s="51" t="s">
        <v>103</v>
      </c>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row>
    <row r="21" spans="1:105" ht="34.5" customHeight="1">
      <c r="A21" s="1" t="s">
        <v>16</v>
      </c>
      <c r="X21" s="55" t="s">
        <v>109</v>
      </c>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row>
    <row r="22" spans="1:105" ht="30" customHeight="1">
      <c r="A22" s="1" t="s">
        <v>17</v>
      </c>
      <c r="X22" s="55" t="s">
        <v>109</v>
      </c>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row>
    <row r="23" spans="1:105" ht="15.75">
      <c r="A23" s="1" t="s">
        <v>18</v>
      </c>
      <c r="H23" s="47" t="s">
        <v>110</v>
      </c>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row>
    <row r="24" spans="1:105" ht="15.75">
      <c r="A24" s="1" t="s">
        <v>19</v>
      </c>
      <c r="H24" s="47" t="s">
        <v>111</v>
      </c>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row>
    <row r="25" spans="1:105" ht="15.75">
      <c r="A25" s="1" t="s">
        <v>20</v>
      </c>
      <c r="Z25" s="51" t="s">
        <v>104</v>
      </c>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row>
    <row r="26" spans="1:105" ht="15.75">
      <c r="A26" s="1" t="s">
        <v>21</v>
      </c>
      <c r="AF26" s="45" t="s">
        <v>106</v>
      </c>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row>
    <row r="27" spans="1:105" ht="15.75">
      <c r="A27" s="1" t="s">
        <v>22</v>
      </c>
      <c r="Z27" s="47" t="s">
        <v>107</v>
      </c>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row>
    <row r="28" spans="1:105" ht="15.75">
      <c r="A28" s="1" t="s">
        <v>23</v>
      </c>
      <c r="H28" s="47" t="s">
        <v>108</v>
      </c>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row>
    <row r="30" spans="1:105" ht="15.75">
      <c r="A30" s="43" t="s">
        <v>24</v>
      </c>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row>
    <row r="32" spans="1:105" s="3" customFormat="1" ht="57" customHeight="1">
      <c r="A32" s="52" t="s">
        <v>0</v>
      </c>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3"/>
      <c r="AJ32" s="54" t="s">
        <v>1</v>
      </c>
      <c r="AK32" s="52"/>
      <c r="AL32" s="52"/>
      <c r="AM32" s="52"/>
      <c r="AN32" s="52"/>
      <c r="AO32" s="52"/>
      <c r="AP32" s="52"/>
      <c r="AQ32" s="52"/>
      <c r="AR32" s="52"/>
      <c r="AS32" s="52"/>
      <c r="AT32" s="52"/>
      <c r="AU32" s="52"/>
      <c r="AV32" s="52"/>
      <c r="AW32" s="52"/>
      <c r="AX32" s="52"/>
      <c r="AY32" s="53"/>
      <c r="AZ32" s="54" t="s">
        <v>2</v>
      </c>
      <c r="BA32" s="52"/>
      <c r="BB32" s="52"/>
      <c r="BC32" s="52"/>
      <c r="BD32" s="52"/>
      <c r="BE32" s="52"/>
      <c r="BF32" s="52"/>
      <c r="BG32" s="52"/>
      <c r="BH32" s="52"/>
      <c r="BI32" s="52"/>
      <c r="BJ32" s="52"/>
      <c r="BK32" s="52"/>
      <c r="BL32" s="52"/>
      <c r="BM32" s="52"/>
      <c r="BN32" s="52"/>
      <c r="BO32" s="52"/>
      <c r="BP32" s="52"/>
      <c r="BQ32" s="52"/>
      <c r="BR32" s="52"/>
      <c r="BS32" s="53"/>
      <c r="BT32" s="54" t="s">
        <v>89</v>
      </c>
      <c r="BU32" s="52"/>
      <c r="BV32" s="52"/>
      <c r="BW32" s="52"/>
      <c r="BX32" s="52"/>
      <c r="BY32" s="52"/>
      <c r="BZ32" s="52"/>
      <c r="CA32" s="52"/>
      <c r="CB32" s="52"/>
      <c r="CC32" s="52"/>
      <c r="CD32" s="52"/>
      <c r="CE32" s="52"/>
      <c r="CF32" s="52"/>
      <c r="CG32" s="52"/>
      <c r="CH32" s="52"/>
      <c r="CI32" s="52"/>
      <c r="CJ32" s="53"/>
      <c r="CK32" s="54" t="s">
        <v>3</v>
      </c>
      <c r="CL32" s="52"/>
      <c r="CM32" s="52"/>
      <c r="CN32" s="52"/>
      <c r="CO32" s="52"/>
      <c r="CP32" s="52"/>
      <c r="CQ32" s="52"/>
      <c r="CR32" s="52"/>
      <c r="CS32" s="52"/>
      <c r="CT32" s="52"/>
      <c r="CU32" s="52"/>
      <c r="CV32" s="52"/>
      <c r="CW32" s="52"/>
      <c r="CX32" s="52"/>
      <c r="CY32" s="52"/>
      <c r="CZ32" s="52"/>
      <c r="DA32" s="52"/>
    </row>
    <row r="33" spans="1:105" s="2" customFormat="1" ht="45.75" customHeight="1">
      <c r="A33" s="32" t="s">
        <v>25</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row>
    <row r="34" spans="1:105" s="3" customFormat="1" ht="27.75" customHeight="1">
      <c r="A34" s="33" t="s">
        <v>27</v>
      </c>
      <c r="B34" s="33"/>
      <c r="C34" s="33"/>
      <c r="D34" s="33"/>
      <c r="E34" s="33"/>
      <c r="F34" s="33"/>
      <c r="G34" s="33"/>
      <c r="H34" s="34" t="s">
        <v>26</v>
      </c>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5"/>
      <c r="AK34" s="36"/>
      <c r="AL34" s="36"/>
      <c r="AM34" s="36"/>
      <c r="AN34" s="36"/>
      <c r="AO34" s="36"/>
      <c r="AP34" s="36"/>
      <c r="AQ34" s="36"/>
      <c r="AR34" s="36"/>
      <c r="AS34" s="36"/>
      <c r="AT34" s="36"/>
      <c r="AU34" s="36"/>
      <c r="AV34" s="36"/>
      <c r="AW34" s="36"/>
      <c r="AX34" s="36"/>
      <c r="AY34" s="37"/>
      <c r="AZ34" s="35" t="s">
        <v>105</v>
      </c>
      <c r="BA34" s="36"/>
      <c r="BB34" s="36"/>
      <c r="BC34" s="36"/>
      <c r="BD34" s="36"/>
      <c r="BE34" s="36"/>
      <c r="BF34" s="36"/>
      <c r="BG34" s="36"/>
      <c r="BH34" s="36"/>
      <c r="BI34" s="36"/>
      <c r="BJ34" s="36"/>
      <c r="BK34" s="36"/>
      <c r="BL34" s="36"/>
      <c r="BM34" s="36"/>
      <c r="BN34" s="36"/>
      <c r="BO34" s="36"/>
      <c r="BP34" s="36"/>
      <c r="BQ34" s="36"/>
      <c r="BR34" s="36"/>
      <c r="BS34" s="37"/>
      <c r="BT34" s="35" t="s">
        <v>105</v>
      </c>
      <c r="BU34" s="36"/>
      <c r="BV34" s="36"/>
      <c r="BW34" s="36"/>
      <c r="BX34" s="36"/>
      <c r="BY34" s="36"/>
      <c r="BZ34" s="36"/>
      <c r="CA34" s="36"/>
      <c r="CB34" s="36"/>
      <c r="CC34" s="36"/>
      <c r="CD34" s="36"/>
      <c r="CE34" s="36"/>
      <c r="CF34" s="36"/>
      <c r="CG34" s="36"/>
      <c r="CH34" s="36"/>
      <c r="CI34" s="36"/>
      <c r="CJ34" s="37"/>
      <c r="CK34" s="35" t="s">
        <v>105</v>
      </c>
      <c r="CL34" s="36"/>
      <c r="CM34" s="36"/>
      <c r="CN34" s="36"/>
      <c r="CO34" s="36"/>
      <c r="CP34" s="36"/>
      <c r="CQ34" s="36"/>
      <c r="CR34" s="36"/>
      <c r="CS34" s="36"/>
      <c r="CT34" s="36"/>
      <c r="CU34" s="36"/>
      <c r="CV34" s="36"/>
      <c r="CW34" s="36"/>
      <c r="CX34" s="36"/>
      <c r="CY34" s="36"/>
      <c r="CZ34" s="36"/>
      <c r="DA34" s="36"/>
    </row>
    <row r="35" spans="1:106" ht="18.75" customHeight="1">
      <c r="A35" s="12" t="s">
        <v>28</v>
      </c>
      <c r="B35" s="12"/>
      <c r="C35" s="12"/>
      <c r="D35" s="12"/>
      <c r="E35" s="12"/>
      <c r="F35" s="12"/>
      <c r="G35" s="12"/>
      <c r="H35" s="13" t="s">
        <v>115</v>
      </c>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4" t="s">
        <v>29</v>
      </c>
      <c r="AK35" s="15"/>
      <c r="AL35" s="15"/>
      <c r="AM35" s="15"/>
      <c r="AN35" s="15"/>
      <c r="AO35" s="15"/>
      <c r="AP35" s="15"/>
      <c r="AQ35" s="15"/>
      <c r="AR35" s="15"/>
      <c r="AS35" s="15"/>
      <c r="AT35" s="15"/>
      <c r="AU35" s="15"/>
      <c r="AV35" s="15"/>
      <c r="AW35" s="15"/>
      <c r="AX35" s="15"/>
      <c r="AY35" s="16"/>
      <c r="AZ35" s="14" t="s">
        <v>105</v>
      </c>
      <c r="BA35" s="15"/>
      <c r="BB35" s="15"/>
      <c r="BC35" s="15"/>
      <c r="BD35" s="15"/>
      <c r="BE35" s="15"/>
      <c r="BF35" s="15"/>
      <c r="BG35" s="15"/>
      <c r="BH35" s="15"/>
      <c r="BI35" s="15"/>
      <c r="BJ35" s="15"/>
      <c r="BK35" s="15"/>
      <c r="BL35" s="15"/>
      <c r="BM35" s="15"/>
      <c r="BN35" s="15"/>
      <c r="BO35" s="15"/>
      <c r="BP35" s="15"/>
      <c r="BQ35" s="15"/>
      <c r="BR35" s="15"/>
      <c r="BS35" s="16"/>
      <c r="BT35" s="20">
        <v>100763.804</v>
      </c>
      <c r="BU35" s="21"/>
      <c r="BV35" s="21"/>
      <c r="BW35" s="21"/>
      <c r="BX35" s="21"/>
      <c r="BY35" s="21"/>
      <c r="BZ35" s="21"/>
      <c r="CA35" s="21"/>
      <c r="CB35" s="21"/>
      <c r="CC35" s="21"/>
      <c r="CD35" s="21"/>
      <c r="CE35" s="21"/>
      <c r="CF35" s="21"/>
      <c r="CG35" s="21"/>
      <c r="CH35" s="21"/>
      <c r="CI35" s="21"/>
      <c r="CJ35" s="21"/>
      <c r="CK35" s="20">
        <v>161275.13308</v>
      </c>
      <c r="CL35" s="21"/>
      <c r="CM35" s="21"/>
      <c r="CN35" s="21"/>
      <c r="CO35" s="21"/>
      <c r="CP35" s="21"/>
      <c r="CQ35" s="21"/>
      <c r="CR35" s="21"/>
      <c r="CS35" s="21"/>
      <c r="CT35" s="21"/>
      <c r="CU35" s="21"/>
      <c r="CV35" s="21"/>
      <c r="CW35" s="21"/>
      <c r="CX35" s="21"/>
      <c r="CY35" s="21"/>
      <c r="CZ35" s="21"/>
      <c r="DA35" s="21"/>
      <c r="DB35" s="10"/>
    </row>
    <row r="36" spans="1:106" s="3" customFormat="1" ht="15" customHeight="1">
      <c r="A36" s="12" t="s">
        <v>30</v>
      </c>
      <c r="B36" s="12"/>
      <c r="C36" s="12"/>
      <c r="D36" s="12"/>
      <c r="E36" s="12"/>
      <c r="F36" s="12"/>
      <c r="G36" s="12"/>
      <c r="H36" s="13" t="s">
        <v>31</v>
      </c>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4" t="s">
        <v>29</v>
      </c>
      <c r="AK36" s="15"/>
      <c r="AL36" s="15"/>
      <c r="AM36" s="15"/>
      <c r="AN36" s="15"/>
      <c r="AO36" s="15"/>
      <c r="AP36" s="15"/>
      <c r="AQ36" s="15"/>
      <c r="AR36" s="15"/>
      <c r="AS36" s="15"/>
      <c r="AT36" s="15"/>
      <c r="AU36" s="15"/>
      <c r="AV36" s="15"/>
      <c r="AW36" s="15"/>
      <c r="AX36" s="15"/>
      <c r="AY36" s="16"/>
      <c r="AZ36" s="14" t="s">
        <v>105</v>
      </c>
      <c r="BA36" s="15"/>
      <c r="BB36" s="15"/>
      <c r="BC36" s="15"/>
      <c r="BD36" s="15"/>
      <c r="BE36" s="15"/>
      <c r="BF36" s="15"/>
      <c r="BG36" s="15"/>
      <c r="BH36" s="15"/>
      <c r="BI36" s="15"/>
      <c r="BJ36" s="15"/>
      <c r="BK36" s="15"/>
      <c r="BL36" s="15"/>
      <c r="BM36" s="15"/>
      <c r="BN36" s="15"/>
      <c r="BO36" s="15"/>
      <c r="BP36" s="15"/>
      <c r="BQ36" s="15"/>
      <c r="BR36" s="15"/>
      <c r="BS36" s="16"/>
      <c r="BT36" s="14">
        <v>64.534</v>
      </c>
      <c r="BU36" s="15"/>
      <c r="BV36" s="15"/>
      <c r="BW36" s="15"/>
      <c r="BX36" s="15"/>
      <c r="BY36" s="15"/>
      <c r="BZ36" s="15"/>
      <c r="CA36" s="15"/>
      <c r="CB36" s="15"/>
      <c r="CC36" s="15"/>
      <c r="CD36" s="15"/>
      <c r="CE36" s="15"/>
      <c r="CF36" s="15"/>
      <c r="CG36" s="15"/>
      <c r="CH36" s="15"/>
      <c r="CI36" s="15"/>
      <c r="CJ36" s="16"/>
      <c r="CK36" s="20">
        <v>130.462</v>
      </c>
      <c r="CL36" s="21"/>
      <c r="CM36" s="21"/>
      <c r="CN36" s="21"/>
      <c r="CO36" s="21"/>
      <c r="CP36" s="21"/>
      <c r="CQ36" s="21"/>
      <c r="CR36" s="21"/>
      <c r="CS36" s="21"/>
      <c r="CT36" s="21"/>
      <c r="CU36" s="21"/>
      <c r="CV36" s="21"/>
      <c r="CW36" s="21"/>
      <c r="CX36" s="21"/>
      <c r="CY36" s="21"/>
      <c r="CZ36" s="21"/>
      <c r="DA36" s="21"/>
      <c r="DB36" s="11"/>
    </row>
    <row r="37" spans="1:106" s="3" customFormat="1" ht="30" customHeight="1">
      <c r="A37" s="12" t="s">
        <v>32</v>
      </c>
      <c r="B37" s="12"/>
      <c r="C37" s="12"/>
      <c r="D37" s="12"/>
      <c r="E37" s="12"/>
      <c r="F37" s="12"/>
      <c r="G37" s="12"/>
      <c r="H37" s="13" t="s">
        <v>33</v>
      </c>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4" t="s">
        <v>29</v>
      </c>
      <c r="AK37" s="15"/>
      <c r="AL37" s="15"/>
      <c r="AM37" s="15"/>
      <c r="AN37" s="15"/>
      <c r="AO37" s="15"/>
      <c r="AP37" s="15"/>
      <c r="AQ37" s="15"/>
      <c r="AR37" s="15"/>
      <c r="AS37" s="15"/>
      <c r="AT37" s="15"/>
      <c r="AU37" s="15"/>
      <c r="AV37" s="15"/>
      <c r="AW37" s="15"/>
      <c r="AX37" s="15"/>
      <c r="AY37" s="16"/>
      <c r="AZ37" s="14" t="s">
        <v>105</v>
      </c>
      <c r="BA37" s="15"/>
      <c r="BB37" s="15"/>
      <c r="BC37" s="15"/>
      <c r="BD37" s="15"/>
      <c r="BE37" s="15"/>
      <c r="BF37" s="15"/>
      <c r="BG37" s="15"/>
      <c r="BH37" s="15"/>
      <c r="BI37" s="15"/>
      <c r="BJ37" s="15"/>
      <c r="BK37" s="15"/>
      <c r="BL37" s="15"/>
      <c r="BM37" s="15"/>
      <c r="BN37" s="15"/>
      <c r="BO37" s="15"/>
      <c r="BP37" s="15"/>
      <c r="BQ37" s="15"/>
      <c r="BR37" s="15"/>
      <c r="BS37" s="16"/>
      <c r="BT37" s="20">
        <f>BT35-75840.561</f>
        <v>24923.243000000002</v>
      </c>
      <c r="BU37" s="15"/>
      <c r="BV37" s="15"/>
      <c r="BW37" s="15"/>
      <c r="BX37" s="15"/>
      <c r="BY37" s="15"/>
      <c r="BZ37" s="15"/>
      <c r="CA37" s="15"/>
      <c r="CB37" s="15"/>
      <c r="CC37" s="15"/>
      <c r="CD37" s="15"/>
      <c r="CE37" s="15"/>
      <c r="CF37" s="15"/>
      <c r="CG37" s="15"/>
      <c r="CH37" s="15"/>
      <c r="CI37" s="15"/>
      <c r="CJ37" s="16"/>
      <c r="CK37" s="20">
        <f>CK35-100633.20297</f>
        <v>60641.93011</v>
      </c>
      <c r="CL37" s="21"/>
      <c r="CM37" s="21"/>
      <c r="CN37" s="21"/>
      <c r="CO37" s="21"/>
      <c r="CP37" s="21"/>
      <c r="CQ37" s="21"/>
      <c r="CR37" s="21"/>
      <c r="CS37" s="21"/>
      <c r="CT37" s="21"/>
      <c r="CU37" s="21"/>
      <c r="CV37" s="21"/>
      <c r="CW37" s="21"/>
      <c r="CX37" s="21"/>
      <c r="CY37" s="21"/>
      <c r="CZ37" s="21"/>
      <c r="DA37" s="21"/>
      <c r="DB37" s="11"/>
    </row>
    <row r="38" spans="1:106" s="3" customFormat="1" ht="14.25" customHeight="1">
      <c r="A38" s="12" t="s">
        <v>34</v>
      </c>
      <c r="B38" s="12"/>
      <c r="C38" s="12"/>
      <c r="D38" s="12"/>
      <c r="E38" s="12"/>
      <c r="F38" s="12"/>
      <c r="G38" s="12"/>
      <c r="H38" s="13" t="s">
        <v>35</v>
      </c>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4" t="s">
        <v>29</v>
      </c>
      <c r="AK38" s="15"/>
      <c r="AL38" s="15"/>
      <c r="AM38" s="15"/>
      <c r="AN38" s="15"/>
      <c r="AO38" s="15"/>
      <c r="AP38" s="15"/>
      <c r="AQ38" s="15"/>
      <c r="AR38" s="15"/>
      <c r="AS38" s="15"/>
      <c r="AT38" s="15"/>
      <c r="AU38" s="15"/>
      <c r="AV38" s="15"/>
      <c r="AW38" s="15"/>
      <c r="AX38" s="15"/>
      <c r="AY38" s="16"/>
      <c r="AZ38" s="14" t="s">
        <v>105</v>
      </c>
      <c r="BA38" s="15"/>
      <c r="BB38" s="15"/>
      <c r="BC38" s="15"/>
      <c r="BD38" s="15"/>
      <c r="BE38" s="15"/>
      <c r="BF38" s="15"/>
      <c r="BG38" s="15"/>
      <c r="BH38" s="15"/>
      <c r="BI38" s="15"/>
      <c r="BJ38" s="15"/>
      <c r="BK38" s="15"/>
      <c r="BL38" s="15"/>
      <c r="BM38" s="15"/>
      <c r="BN38" s="15"/>
      <c r="BO38" s="15"/>
      <c r="BP38" s="15"/>
      <c r="BQ38" s="15"/>
      <c r="BR38" s="15"/>
      <c r="BS38" s="16"/>
      <c r="BT38" s="14"/>
      <c r="BU38" s="15"/>
      <c r="BV38" s="15"/>
      <c r="BW38" s="15"/>
      <c r="BX38" s="15"/>
      <c r="BY38" s="15"/>
      <c r="BZ38" s="15"/>
      <c r="CA38" s="15"/>
      <c r="CB38" s="15"/>
      <c r="CC38" s="15"/>
      <c r="CD38" s="15"/>
      <c r="CE38" s="15"/>
      <c r="CF38" s="15"/>
      <c r="CG38" s="15"/>
      <c r="CH38" s="15"/>
      <c r="CI38" s="15"/>
      <c r="CJ38" s="16"/>
      <c r="CK38" s="14">
        <v>0</v>
      </c>
      <c r="CL38" s="15"/>
      <c r="CM38" s="15"/>
      <c r="CN38" s="15"/>
      <c r="CO38" s="15"/>
      <c r="CP38" s="15"/>
      <c r="CQ38" s="15"/>
      <c r="CR38" s="15"/>
      <c r="CS38" s="15"/>
      <c r="CT38" s="15"/>
      <c r="CU38" s="15"/>
      <c r="CV38" s="15"/>
      <c r="CW38" s="15"/>
      <c r="CX38" s="15"/>
      <c r="CY38" s="15"/>
      <c r="CZ38" s="15"/>
      <c r="DA38" s="15"/>
      <c r="DB38" s="11"/>
    </row>
    <row r="39" spans="1:106" s="3" customFormat="1" ht="27.75" customHeight="1">
      <c r="A39" s="12" t="s">
        <v>36</v>
      </c>
      <c r="B39" s="12"/>
      <c r="C39" s="12"/>
      <c r="D39" s="12"/>
      <c r="E39" s="12"/>
      <c r="F39" s="12"/>
      <c r="G39" s="12"/>
      <c r="H39" s="13" t="s">
        <v>37</v>
      </c>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4"/>
      <c r="AK39" s="15"/>
      <c r="AL39" s="15"/>
      <c r="AM39" s="15"/>
      <c r="AN39" s="15"/>
      <c r="AO39" s="15"/>
      <c r="AP39" s="15"/>
      <c r="AQ39" s="15"/>
      <c r="AR39" s="15"/>
      <c r="AS39" s="15"/>
      <c r="AT39" s="15"/>
      <c r="AU39" s="15"/>
      <c r="AV39" s="15"/>
      <c r="AW39" s="15"/>
      <c r="AX39" s="15"/>
      <c r="AY39" s="16"/>
      <c r="AZ39" s="14" t="s">
        <v>105</v>
      </c>
      <c r="BA39" s="15"/>
      <c r="BB39" s="15"/>
      <c r="BC39" s="15"/>
      <c r="BD39" s="15"/>
      <c r="BE39" s="15"/>
      <c r="BF39" s="15"/>
      <c r="BG39" s="15"/>
      <c r="BH39" s="15"/>
      <c r="BI39" s="15"/>
      <c r="BJ39" s="15"/>
      <c r="BK39" s="15"/>
      <c r="BL39" s="15"/>
      <c r="BM39" s="15"/>
      <c r="BN39" s="15"/>
      <c r="BO39" s="15"/>
      <c r="BP39" s="15"/>
      <c r="BQ39" s="15"/>
      <c r="BR39" s="15"/>
      <c r="BS39" s="16"/>
      <c r="BT39" s="14" t="s">
        <v>105</v>
      </c>
      <c r="BU39" s="15"/>
      <c r="BV39" s="15"/>
      <c r="BW39" s="15"/>
      <c r="BX39" s="15"/>
      <c r="BY39" s="15"/>
      <c r="BZ39" s="15"/>
      <c r="CA39" s="15"/>
      <c r="CB39" s="15"/>
      <c r="CC39" s="15"/>
      <c r="CD39" s="15"/>
      <c r="CE39" s="15"/>
      <c r="CF39" s="15"/>
      <c r="CG39" s="15"/>
      <c r="CH39" s="15"/>
      <c r="CI39" s="15"/>
      <c r="CJ39" s="16"/>
      <c r="CK39" s="14" t="s">
        <v>105</v>
      </c>
      <c r="CL39" s="15"/>
      <c r="CM39" s="15"/>
      <c r="CN39" s="15"/>
      <c r="CO39" s="15"/>
      <c r="CP39" s="15"/>
      <c r="CQ39" s="15"/>
      <c r="CR39" s="15"/>
      <c r="CS39" s="15"/>
      <c r="CT39" s="15"/>
      <c r="CU39" s="15"/>
      <c r="CV39" s="15"/>
      <c r="CW39" s="15"/>
      <c r="CX39" s="15"/>
      <c r="CY39" s="15"/>
      <c r="CZ39" s="15"/>
      <c r="DA39" s="16"/>
      <c r="DB39" s="11"/>
    </row>
    <row r="40" spans="1:106" s="3" customFormat="1" ht="68.25" customHeight="1">
      <c r="A40" s="12" t="s">
        <v>38</v>
      </c>
      <c r="B40" s="12"/>
      <c r="C40" s="12"/>
      <c r="D40" s="12"/>
      <c r="E40" s="12"/>
      <c r="F40" s="12"/>
      <c r="G40" s="12"/>
      <c r="H40" s="13" t="s">
        <v>40</v>
      </c>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4" t="s">
        <v>39</v>
      </c>
      <c r="AK40" s="15"/>
      <c r="AL40" s="15"/>
      <c r="AM40" s="15"/>
      <c r="AN40" s="15"/>
      <c r="AO40" s="15"/>
      <c r="AP40" s="15"/>
      <c r="AQ40" s="15"/>
      <c r="AR40" s="15"/>
      <c r="AS40" s="15"/>
      <c r="AT40" s="15"/>
      <c r="AU40" s="15"/>
      <c r="AV40" s="15"/>
      <c r="AW40" s="15"/>
      <c r="AX40" s="15"/>
      <c r="AY40" s="16"/>
      <c r="AZ40" s="14" t="s">
        <v>105</v>
      </c>
      <c r="BA40" s="15"/>
      <c r="BB40" s="15"/>
      <c r="BC40" s="15"/>
      <c r="BD40" s="15"/>
      <c r="BE40" s="15"/>
      <c r="BF40" s="15"/>
      <c r="BG40" s="15"/>
      <c r="BH40" s="15"/>
      <c r="BI40" s="15"/>
      <c r="BJ40" s="15"/>
      <c r="BK40" s="15"/>
      <c r="BL40" s="15"/>
      <c r="BM40" s="15"/>
      <c r="BN40" s="15"/>
      <c r="BO40" s="15"/>
      <c r="BP40" s="15"/>
      <c r="BQ40" s="15"/>
      <c r="BR40" s="15"/>
      <c r="BS40" s="16"/>
      <c r="BT40" s="20">
        <f>BT36/BT35*100</f>
        <v>0.06404482307952566</v>
      </c>
      <c r="BU40" s="21"/>
      <c r="BV40" s="21"/>
      <c r="BW40" s="21"/>
      <c r="BX40" s="21"/>
      <c r="BY40" s="21"/>
      <c r="BZ40" s="21"/>
      <c r="CA40" s="21"/>
      <c r="CB40" s="21"/>
      <c r="CC40" s="21"/>
      <c r="CD40" s="21"/>
      <c r="CE40" s="21"/>
      <c r="CF40" s="21"/>
      <c r="CG40" s="21"/>
      <c r="CH40" s="21"/>
      <c r="CI40" s="21"/>
      <c r="CJ40" s="21"/>
      <c r="CK40" s="20">
        <f>CK36/CK35*100</f>
        <v>0.08089405819016422</v>
      </c>
      <c r="CL40" s="21"/>
      <c r="CM40" s="21"/>
      <c r="CN40" s="21"/>
      <c r="CO40" s="21"/>
      <c r="CP40" s="21"/>
      <c r="CQ40" s="21"/>
      <c r="CR40" s="21"/>
      <c r="CS40" s="21"/>
      <c r="CT40" s="21"/>
      <c r="CU40" s="21"/>
      <c r="CV40" s="21"/>
      <c r="CW40" s="21"/>
      <c r="CX40" s="21"/>
      <c r="CY40" s="21"/>
      <c r="CZ40" s="21"/>
      <c r="DA40" s="21"/>
      <c r="DB40" s="11"/>
    </row>
    <row r="41" spans="1:106" s="3" customFormat="1" ht="29.25" customHeight="1">
      <c r="A41" s="12" t="s">
        <v>41</v>
      </c>
      <c r="B41" s="12"/>
      <c r="C41" s="12"/>
      <c r="D41" s="12"/>
      <c r="E41" s="12"/>
      <c r="F41" s="12"/>
      <c r="G41" s="12"/>
      <c r="H41" s="13" t="s">
        <v>42</v>
      </c>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4"/>
      <c r="AK41" s="15"/>
      <c r="AL41" s="15"/>
      <c r="AM41" s="15"/>
      <c r="AN41" s="15"/>
      <c r="AO41" s="15"/>
      <c r="AP41" s="15"/>
      <c r="AQ41" s="15"/>
      <c r="AR41" s="15"/>
      <c r="AS41" s="15"/>
      <c r="AT41" s="15"/>
      <c r="AU41" s="15"/>
      <c r="AV41" s="15"/>
      <c r="AW41" s="15"/>
      <c r="AX41" s="15"/>
      <c r="AY41" s="16"/>
      <c r="AZ41" s="14" t="s">
        <v>105</v>
      </c>
      <c r="BA41" s="15"/>
      <c r="BB41" s="15"/>
      <c r="BC41" s="15"/>
      <c r="BD41" s="15"/>
      <c r="BE41" s="15"/>
      <c r="BF41" s="15"/>
      <c r="BG41" s="15"/>
      <c r="BH41" s="15"/>
      <c r="BI41" s="15"/>
      <c r="BJ41" s="15"/>
      <c r="BK41" s="15"/>
      <c r="BL41" s="15"/>
      <c r="BM41" s="15"/>
      <c r="BN41" s="15"/>
      <c r="BO41" s="15"/>
      <c r="BP41" s="15"/>
      <c r="BQ41" s="15"/>
      <c r="BR41" s="15"/>
      <c r="BS41" s="16"/>
      <c r="BT41" s="14" t="s">
        <v>105</v>
      </c>
      <c r="BU41" s="15"/>
      <c r="BV41" s="15"/>
      <c r="BW41" s="15"/>
      <c r="BX41" s="15"/>
      <c r="BY41" s="15"/>
      <c r="BZ41" s="15"/>
      <c r="CA41" s="15"/>
      <c r="CB41" s="15"/>
      <c r="CC41" s="15"/>
      <c r="CD41" s="15"/>
      <c r="CE41" s="15"/>
      <c r="CF41" s="15"/>
      <c r="CG41" s="15"/>
      <c r="CH41" s="15"/>
      <c r="CI41" s="15"/>
      <c r="CJ41" s="16"/>
      <c r="CK41" s="14" t="s">
        <v>105</v>
      </c>
      <c r="CL41" s="15"/>
      <c r="CM41" s="15"/>
      <c r="CN41" s="15"/>
      <c r="CO41" s="15"/>
      <c r="CP41" s="15"/>
      <c r="CQ41" s="15"/>
      <c r="CR41" s="15"/>
      <c r="CS41" s="15"/>
      <c r="CT41" s="15"/>
      <c r="CU41" s="15"/>
      <c r="CV41" s="15"/>
      <c r="CW41" s="15"/>
      <c r="CX41" s="15"/>
      <c r="CY41" s="15"/>
      <c r="CZ41" s="15"/>
      <c r="DA41" s="16"/>
      <c r="DB41" s="11"/>
    </row>
    <row r="42" spans="1:106" s="3" customFormat="1" ht="55.5" customHeight="1">
      <c r="A42" s="12" t="s">
        <v>43</v>
      </c>
      <c r="B42" s="12"/>
      <c r="C42" s="12"/>
      <c r="D42" s="12"/>
      <c r="E42" s="12"/>
      <c r="F42" s="12"/>
      <c r="G42" s="12"/>
      <c r="H42" s="13" t="s">
        <v>129</v>
      </c>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4" t="s">
        <v>44</v>
      </c>
      <c r="AK42" s="15"/>
      <c r="AL42" s="15"/>
      <c r="AM42" s="15"/>
      <c r="AN42" s="15"/>
      <c r="AO42" s="15"/>
      <c r="AP42" s="15"/>
      <c r="AQ42" s="15"/>
      <c r="AR42" s="15"/>
      <c r="AS42" s="15"/>
      <c r="AT42" s="15"/>
      <c r="AU42" s="15"/>
      <c r="AV42" s="15"/>
      <c r="AW42" s="15"/>
      <c r="AX42" s="15"/>
      <c r="AY42" s="16"/>
      <c r="AZ42" s="14" t="s">
        <v>105</v>
      </c>
      <c r="BA42" s="15"/>
      <c r="BB42" s="15"/>
      <c r="BC42" s="15"/>
      <c r="BD42" s="15"/>
      <c r="BE42" s="15"/>
      <c r="BF42" s="15"/>
      <c r="BG42" s="15"/>
      <c r="BH42" s="15"/>
      <c r="BI42" s="15"/>
      <c r="BJ42" s="15"/>
      <c r="BK42" s="15"/>
      <c r="BL42" s="15"/>
      <c r="BM42" s="15"/>
      <c r="BN42" s="15"/>
      <c r="BO42" s="15"/>
      <c r="BP42" s="15"/>
      <c r="BQ42" s="15"/>
      <c r="BR42" s="15"/>
      <c r="BS42" s="16"/>
      <c r="BT42" s="14" t="s">
        <v>105</v>
      </c>
      <c r="BU42" s="15"/>
      <c r="BV42" s="15"/>
      <c r="BW42" s="15"/>
      <c r="BX42" s="15"/>
      <c r="BY42" s="15"/>
      <c r="BZ42" s="15"/>
      <c r="CA42" s="15"/>
      <c r="CB42" s="15"/>
      <c r="CC42" s="15"/>
      <c r="CD42" s="15"/>
      <c r="CE42" s="15"/>
      <c r="CF42" s="15"/>
      <c r="CG42" s="15"/>
      <c r="CH42" s="15"/>
      <c r="CI42" s="15"/>
      <c r="CJ42" s="16"/>
      <c r="CK42" s="14" t="s">
        <v>105</v>
      </c>
      <c r="CL42" s="15"/>
      <c r="CM42" s="15"/>
      <c r="CN42" s="15"/>
      <c r="CO42" s="15"/>
      <c r="CP42" s="15"/>
      <c r="CQ42" s="15"/>
      <c r="CR42" s="15"/>
      <c r="CS42" s="15"/>
      <c r="CT42" s="15"/>
      <c r="CU42" s="15"/>
      <c r="CV42" s="15"/>
      <c r="CW42" s="15"/>
      <c r="CX42" s="15"/>
      <c r="CY42" s="15"/>
      <c r="CZ42" s="15"/>
      <c r="DA42" s="16"/>
      <c r="DB42" s="11"/>
    </row>
    <row r="43" spans="1:106" s="3" customFormat="1" ht="27" customHeight="1">
      <c r="A43" s="12" t="s">
        <v>45</v>
      </c>
      <c r="B43" s="12"/>
      <c r="C43" s="12"/>
      <c r="D43" s="12"/>
      <c r="E43" s="12"/>
      <c r="F43" s="12"/>
      <c r="G43" s="12"/>
      <c r="H43" s="13" t="s">
        <v>117</v>
      </c>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4" t="s">
        <v>46</v>
      </c>
      <c r="AK43" s="15"/>
      <c r="AL43" s="15"/>
      <c r="AM43" s="15"/>
      <c r="AN43" s="15"/>
      <c r="AO43" s="15"/>
      <c r="AP43" s="15"/>
      <c r="AQ43" s="15"/>
      <c r="AR43" s="15"/>
      <c r="AS43" s="15"/>
      <c r="AT43" s="15"/>
      <c r="AU43" s="15"/>
      <c r="AV43" s="15"/>
      <c r="AW43" s="15"/>
      <c r="AX43" s="15"/>
      <c r="AY43" s="16"/>
      <c r="AZ43" s="14" t="s">
        <v>105</v>
      </c>
      <c r="BA43" s="15"/>
      <c r="BB43" s="15"/>
      <c r="BC43" s="15"/>
      <c r="BD43" s="15"/>
      <c r="BE43" s="15"/>
      <c r="BF43" s="15"/>
      <c r="BG43" s="15"/>
      <c r="BH43" s="15"/>
      <c r="BI43" s="15"/>
      <c r="BJ43" s="15"/>
      <c r="BK43" s="15"/>
      <c r="BL43" s="15"/>
      <c r="BM43" s="15"/>
      <c r="BN43" s="15"/>
      <c r="BO43" s="15"/>
      <c r="BP43" s="15"/>
      <c r="BQ43" s="15"/>
      <c r="BR43" s="15"/>
      <c r="BS43" s="16"/>
      <c r="BT43" s="14" t="s">
        <v>105</v>
      </c>
      <c r="BU43" s="15"/>
      <c r="BV43" s="15"/>
      <c r="BW43" s="15"/>
      <c r="BX43" s="15"/>
      <c r="BY43" s="15"/>
      <c r="BZ43" s="15"/>
      <c r="CA43" s="15"/>
      <c r="CB43" s="15"/>
      <c r="CC43" s="15"/>
      <c r="CD43" s="15"/>
      <c r="CE43" s="15"/>
      <c r="CF43" s="15"/>
      <c r="CG43" s="15"/>
      <c r="CH43" s="15"/>
      <c r="CI43" s="15"/>
      <c r="CJ43" s="16"/>
      <c r="CK43" s="14" t="s">
        <v>105</v>
      </c>
      <c r="CL43" s="15"/>
      <c r="CM43" s="15"/>
      <c r="CN43" s="15"/>
      <c r="CO43" s="15"/>
      <c r="CP43" s="15"/>
      <c r="CQ43" s="15"/>
      <c r="CR43" s="15"/>
      <c r="CS43" s="15"/>
      <c r="CT43" s="15"/>
      <c r="CU43" s="15"/>
      <c r="CV43" s="15"/>
      <c r="CW43" s="15"/>
      <c r="CX43" s="15"/>
      <c r="CY43" s="15"/>
      <c r="CZ43" s="15"/>
      <c r="DA43" s="16"/>
      <c r="DB43" s="11"/>
    </row>
    <row r="44" spans="1:106" s="3" customFormat="1" ht="15" customHeight="1">
      <c r="A44" s="12" t="s">
        <v>47</v>
      </c>
      <c r="B44" s="12"/>
      <c r="C44" s="12"/>
      <c r="D44" s="12"/>
      <c r="E44" s="12"/>
      <c r="F44" s="12"/>
      <c r="G44" s="12"/>
      <c r="H44" s="13" t="s">
        <v>116</v>
      </c>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4" t="s">
        <v>44</v>
      </c>
      <c r="AK44" s="15"/>
      <c r="AL44" s="15"/>
      <c r="AM44" s="15"/>
      <c r="AN44" s="15"/>
      <c r="AO44" s="15"/>
      <c r="AP44" s="15"/>
      <c r="AQ44" s="15"/>
      <c r="AR44" s="15"/>
      <c r="AS44" s="15"/>
      <c r="AT44" s="15"/>
      <c r="AU44" s="15"/>
      <c r="AV44" s="15"/>
      <c r="AW44" s="15"/>
      <c r="AX44" s="15"/>
      <c r="AY44" s="16"/>
      <c r="AZ44" s="14" t="s">
        <v>105</v>
      </c>
      <c r="BA44" s="15"/>
      <c r="BB44" s="15"/>
      <c r="BC44" s="15"/>
      <c r="BD44" s="15"/>
      <c r="BE44" s="15"/>
      <c r="BF44" s="15"/>
      <c r="BG44" s="15"/>
      <c r="BH44" s="15"/>
      <c r="BI44" s="15"/>
      <c r="BJ44" s="15"/>
      <c r="BK44" s="15"/>
      <c r="BL44" s="15"/>
      <c r="BM44" s="15"/>
      <c r="BN44" s="15"/>
      <c r="BO44" s="15"/>
      <c r="BP44" s="15"/>
      <c r="BQ44" s="15"/>
      <c r="BR44" s="15"/>
      <c r="BS44" s="16"/>
      <c r="BT44" s="14">
        <v>4.25</v>
      </c>
      <c r="BU44" s="15"/>
      <c r="BV44" s="15"/>
      <c r="BW44" s="15"/>
      <c r="BX44" s="15"/>
      <c r="BY44" s="15"/>
      <c r="BZ44" s="15"/>
      <c r="CA44" s="15"/>
      <c r="CB44" s="15"/>
      <c r="CC44" s="15"/>
      <c r="CD44" s="15"/>
      <c r="CE44" s="15"/>
      <c r="CF44" s="15"/>
      <c r="CG44" s="15"/>
      <c r="CH44" s="15"/>
      <c r="CI44" s="15"/>
      <c r="CJ44" s="16"/>
      <c r="CK44" s="22">
        <v>5.559</v>
      </c>
      <c r="CL44" s="23"/>
      <c r="CM44" s="23"/>
      <c r="CN44" s="23"/>
      <c r="CO44" s="23"/>
      <c r="CP44" s="23"/>
      <c r="CQ44" s="23"/>
      <c r="CR44" s="23"/>
      <c r="CS44" s="23"/>
      <c r="CT44" s="23"/>
      <c r="CU44" s="23"/>
      <c r="CV44" s="23"/>
      <c r="CW44" s="23"/>
      <c r="CX44" s="23"/>
      <c r="CY44" s="23"/>
      <c r="CZ44" s="23"/>
      <c r="DA44" s="23"/>
      <c r="DB44" s="11"/>
    </row>
    <row r="45" spans="1:106" s="3" customFormat="1" ht="29.25" customHeight="1">
      <c r="A45" s="12" t="s">
        <v>48</v>
      </c>
      <c r="B45" s="12"/>
      <c r="C45" s="12"/>
      <c r="D45" s="12"/>
      <c r="E45" s="12"/>
      <c r="F45" s="12"/>
      <c r="G45" s="12"/>
      <c r="H45" s="13" t="s">
        <v>118</v>
      </c>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4" t="s">
        <v>49</v>
      </c>
      <c r="AK45" s="15"/>
      <c r="AL45" s="15"/>
      <c r="AM45" s="15"/>
      <c r="AN45" s="15"/>
      <c r="AO45" s="15"/>
      <c r="AP45" s="15"/>
      <c r="AQ45" s="15"/>
      <c r="AR45" s="15"/>
      <c r="AS45" s="15"/>
      <c r="AT45" s="15"/>
      <c r="AU45" s="15"/>
      <c r="AV45" s="15"/>
      <c r="AW45" s="15"/>
      <c r="AX45" s="15"/>
      <c r="AY45" s="16"/>
      <c r="AZ45" s="14" t="s">
        <v>105</v>
      </c>
      <c r="BA45" s="15"/>
      <c r="BB45" s="15"/>
      <c r="BC45" s="15"/>
      <c r="BD45" s="15"/>
      <c r="BE45" s="15"/>
      <c r="BF45" s="15"/>
      <c r="BG45" s="15"/>
      <c r="BH45" s="15"/>
      <c r="BI45" s="15"/>
      <c r="BJ45" s="15"/>
      <c r="BK45" s="15"/>
      <c r="BL45" s="15"/>
      <c r="BM45" s="15"/>
      <c r="BN45" s="15"/>
      <c r="BO45" s="15"/>
      <c r="BP45" s="15"/>
      <c r="BQ45" s="15"/>
      <c r="BR45" s="15"/>
      <c r="BS45" s="16"/>
      <c r="BT45" s="14" t="s">
        <v>105</v>
      </c>
      <c r="BU45" s="15"/>
      <c r="BV45" s="15"/>
      <c r="BW45" s="15"/>
      <c r="BX45" s="15"/>
      <c r="BY45" s="15"/>
      <c r="BZ45" s="15"/>
      <c r="CA45" s="15"/>
      <c r="CB45" s="15"/>
      <c r="CC45" s="15"/>
      <c r="CD45" s="15"/>
      <c r="CE45" s="15"/>
      <c r="CF45" s="15"/>
      <c r="CG45" s="15"/>
      <c r="CH45" s="15"/>
      <c r="CI45" s="15"/>
      <c r="CJ45" s="16"/>
      <c r="CK45" s="14" t="s">
        <v>105</v>
      </c>
      <c r="CL45" s="15"/>
      <c r="CM45" s="15"/>
      <c r="CN45" s="15"/>
      <c r="CO45" s="15"/>
      <c r="CP45" s="15"/>
      <c r="CQ45" s="15"/>
      <c r="CR45" s="15"/>
      <c r="CS45" s="15"/>
      <c r="CT45" s="15"/>
      <c r="CU45" s="15"/>
      <c r="CV45" s="15"/>
      <c r="CW45" s="15"/>
      <c r="CX45" s="15"/>
      <c r="CY45" s="15"/>
      <c r="CZ45" s="15"/>
      <c r="DA45" s="16"/>
      <c r="DB45" s="11"/>
    </row>
    <row r="46" spans="1:106" s="3" customFormat="1" ht="57" customHeight="1">
      <c r="A46" s="12" t="s">
        <v>50</v>
      </c>
      <c r="B46" s="12"/>
      <c r="C46" s="12"/>
      <c r="D46" s="12"/>
      <c r="E46" s="12"/>
      <c r="F46" s="12"/>
      <c r="G46" s="12"/>
      <c r="H46" s="13" t="s">
        <v>124</v>
      </c>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4" t="s">
        <v>49</v>
      </c>
      <c r="AK46" s="15"/>
      <c r="AL46" s="15"/>
      <c r="AM46" s="15"/>
      <c r="AN46" s="15"/>
      <c r="AO46" s="15"/>
      <c r="AP46" s="15"/>
      <c r="AQ46" s="15"/>
      <c r="AR46" s="15"/>
      <c r="AS46" s="15"/>
      <c r="AT46" s="15"/>
      <c r="AU46" s="15"/>
      <c r="AV46" s="15"/>
      <c r="AW46" s="15"/>
      <c r="AX46" s="15"/>
      <c r="AY46" s="16"/>
      <c r="AZ46" s="14" t="s">
        <v>105</v>
      </c>
      <c r="BA46" s="15"/>
      <c r="BB46" s="15"/>
      <c r="BC46" s="15"/>
      <c r="BD46" s="15"/>
      <c r="BE46" s="15"/>
      <c r="BF46" s="15"/>
      <c r="BG46" s="15"/>
      <c r="BH46" s="15"/>
      <c r="BI46" s="15"/>
      <c r="BJ46" s="15"/>
      <c r="BK46" s="15"/>
      <c r="BL46" s="15"/>
      <c r="BM46" s="15"/>
      <c r="BN46" s="15"/>
      <c r="BO46" s="15"/>
      <c r="BP46" s="15"/>
      <c r="BQ46" s="15"/>
      <c r="BR46" s="15"/>
      <c r="BS46" s="16"/>
      <c r="BT46" s="14" t="s">
        <v>105</v>
      </c>
      <c r="BU46" s="15"/>
      <c r="BV46" s="15"/>
      <c r="BW46" s="15"/>
      <c r="BX46" s="15"/>
      <c r="BY46" s="15"/>
      <c r="BZ46" s="15"/>
      <c r="CA46" s="15"/>
      <c r="CB46" s="15"/>
      <c r="CC46" s="15"/>
      <c r="CD46" s="15"/>
      <c r="CE46" s="15"/>
      <c r="CF46" s="15"/>
      <c r="CG46" s="15"/>
      <c r="CH46" s="15"/>
      <c r="CI46" s="15"/>
      <c r="CJ46" s="16"/>
      <c r="CK46" s="14" t="s">
        <v>105</v>
      </c>
      <c r="CL46" s="15"/>
      <c r="CM46" s="15"/>
      <c r="CN46" s="15"/>
      <c r="CO46" s="15"/>
      <c r="CP46" s="15"/>
      <c r="CQ46" s="15"/>
      <c r="CR46" s="15"/>
      <c r="CS46" s="15"/>
      <c r="CT46" s="15"/>
      <c r="CU46" s="15"/>
      <c r="CV46" s="15"/>
      <c r="CW46" s="15"/>
      <c r="CX46" s="15"/>
      <c r="CY46" s="15"/>
      <c r="CZ46" s="15"/>
      <c r="DA46" s="16"/>
      <c r="DB46" s="11"/>
    </row>
    <row r="47" spans="1:106" s="3" customFormat="1" ht="44.25" customHeight="1">
      <c r="A47" s="12" t="s">
        <v>51</v>
      </c>
      <c r="B47" s="12"/>
      <c r="C47" s="12"/>
      <c r="D47" s="12"/>
      <c r="E47" s="12"/>
      <c r="F47" s="12"/>
      <c r="G47" s="12"/>
      <c r="H47" s="13" t="s">
        <v>113</v>
      </c>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4" t="s">
        <v>39</v>
      </c>
      <c r="AK47" s="15"/>
      <c r="AL47" s="15"/>
      <c r="AM47" s="15"/>
      <c r="AN47" s="15"/>
      <c r="AO47" s="15"/>
      <c r="AP47" s="15"/>
      <c r="AQ47" s="15"/>
      <c r="AR47" s="15"/>
      <c r="AS47" s="15"/>
      <c r="AT47" s="15"/>
      <c r="AU47" s="15"/>
      <c r="AV47" s="15"/>
      <c r="AW47" s="15"/>
      <c r="AX47" s="15"/>
      <c r="AY47" s="16"/>
      <c r="AZ47" s="14" t="s">
        <v>105</v>
      </c>
      <c r="BA47" s="15"/>
      <c r="BB47" s="15"/>
      <c r="BC47" s="15"/>
      <c r="BD47" s="15"/>
      <c r="BE47" s="15"/>
      <c r="BF47" s="15"/>
      <c r="BG47" s="15"/>
      <c r="BH47" s="15"/>
      <c r="BI47" s="15"/>
      <c r="BJ47" s="15"/>
      <c r="BK47" s="15"/>
      <c r="BL47" s="15"/>
      <c r="BM47" s="15"/>
      <c r="BN47" s="15"/>
      <c r="BO47" s="15"/>
      <c r="BP47" s="15"/>
      <c r="BQ47" s="15"/>
      <c r="BR47" s="15"/>
      <c r="BS47" s="16"/>
      <c r="BT47" s="14" t="s">
        <v>114</v>
      </c>
      <c r="BU47" s="15"/>
      <c r="BV47" s="15"/>
      <c r="BW47" s="15"/>
      <c r="BX47" s="15"/>
      <c r="BY47" s="15"/>
      <c r="BZ47" s="15"/>
      <c r="CA47" s="15"/>
      <c r="CB47" s="15"/>
      <c r="CC47" s="15"/>
      <c r="CD47" s="15"/>
      <c r="CE47" s="15"/>
      <c r="CF47" s="15"/>
      <c r="CG47" s="15"/>
      <c r="CH47" s="15"/>
      <c r="CI47" s="15"/>
      <c r="CJ47" s="16"/>
      <c r="CK47" s="14" t="s">
        <v>132</v>
      </c>
      <c r="CL47" s="15"/>
      <c r="CM47" s="15"/>
      <c r="CN47" s="15"/>
      <c r="CO47" s="15"/>
      <c r="CP47" s="15"/>
      <c r="CQ47" s="15"/>
      <c r="CR47" s="15"/>
      <c r="CS47" s="15"/>
      <c r="CT47" s="15"/>
      <c r="CU47" s="15"/>
      <c r="CV47" s="15"/>
      <c r="CW47" s="15"/>
      <c r="CX47" s="15"/>
      <c r="CY47" s="15"/>
      <c r="CZ47" s="15"/>
      <c r="DA47" s="15"/>
      <c r="DB47" s="11"/>
    </row>
    <row r="48" spans="1:106" s="3" customFormat="1" ht="66.75" customHeight="1">
      <c r="A48" s="12" t="s">
        <v>52</v>
      </c>
      <c r="B48" s="12"/>
      <c r="C48" s="12"/>
      <c r="D48" s="12"/>
      <c r="E48" s="12"/>
      <c r="F48" s="12"/>
      <c r="G48" s="12"/>
      <c r="H48" s="13" t="s">
        <v>112</v>
      </c>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4"/>
      <c r="AK48" s="15"/>
      <c r="AL48" s="15"/>
      <c r="AM48" s="15"/>
      <c r="AN48" s="15"/>
      <c r="AO48" s="15"/>
      <c r="AP48" s="15"/>
      <c r="AQ48" s="15"/>
      <c r="AR48" s="15"/>
      <c r="AS48" s="15"/>
      <c r="AT48" s="15"/>
      <c r="AU48" s="15"/>
      <c r="AV48" s="15"/>
      <c r="AW48" s="15"/>
      <c r="AX48" s="15"/>
      <c r="AY48" s="16"/>
      <c r="AZ48" s="14" t="s">
        <v>105</v>
      </c>
      <c r="BA48" s="15"/>
      <c r="BB48" s="15"/>
      <c r="BC48" s="15"/>
      <c r="BD48" s="15"/>
      <c r="BE48" s="15"/>
      <c r="BF48" s="15"/>
      <c r="BG48" s="15"/>
      <c r="BH48" s="15"/>
      <c r="BI48" s="15"/>
      <c r="BJ48" s="15"/>
      <c r="BK48" s="15"/>
      <c r="BL48" s="15"/>
      <c r="BM48" s="15"/>
      <c r="BN48" s="15"/>
      <c r="BO48" s="15"/>
      <c r="BP48" s="15"/>
      <c r="BQ48" s="15"/>
      <c r="BR48" s="15"/>
      <c r="BS48" s="16"/>
      <c r="BT48" s="14" t="s">
        <v>131</v>
      </c>
      <c r="BU48" s="15"/>
      <c r="BV48" s="15"/>
      <c r="BW48" s="15"/>
      <c r="BX48" s="15"/>
      <c r="BY48" s="15"/>
      <c r="BZ48" s="15"/>
      <c r="CA48" s="15"/>
      <c r="CB48" s="15"/>
      <c r="CC48" s="15"/>
      <c r="CD48" s="15"/>
      <c r="CE48" s="15"/>
      <c r="CF48" s="15"/>
      <c r="CG48" s="15"/>
      <c r="CH48" s="15"/>
      <c r="CI48" s="15"/>
      <c r="CJ48" s="15"/>
      <c r="CK48" s="14" t="s">
        <v>131</v>
      </c>
      <c r="CL48" s="15"/>
      <c r="CM48" s="15"/>
      <c r="CN48" s="15"/>
      <c r="CO48" s="15"/>
      <c r="CP48" s="15"/>
      <c r="CQ48" s="15"/>
      <c r="CR48" s="15"/>
      <c r="CS48" s="15"/>
      <c r="CT48" s="15"/>
      <c r="CU48" s="15"/>
      <c r="CV48" s="15"/>
      <c r="CW48" s="15"/>
      <c r="CX48" s="15"/>
      <c r="CY48" s="15"/>
      <c r="CZ48" s="15"/>
      <c r="DA48" s="15"/>
      <c r="DB48" s="11"/>
    </row>
    <row r="49" spans="1:106" s="3" customFormat="1" ht="66" customHeight="1">
      <c r="A49" s="12" t="s">
        <v>53</v>
      </c>
      <c r="B49" s="12"/>
      <c r="C49" s="12"/>
      <c r="D49" s="12"/>
      <c r="E49" s="12"/>
      <c r="F49" s="12"/>
      <c r="G49" s="12"/>
      <c r="H49" s="13" t="s">
        <v>122</v>
      </c>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4" t="s">
        <v>46</v>
      </c>
      <c r="AK49" s="15"/>
      <c r="AL49" s="15"/>
      <c r="AM49" s="15"/>
      <c r="AN49" s="15"/>
      <c r="AO49" s="15"/>
      <c r="AP49" s="15"/>
      <c r="AQ49" s="15"/>
      <c r="AR49" s="15"/>
      <c r="AS49" s="15"/>
      <c r="AT49" s="15"/>
      <c r="AU49" s="15"/>
      <c r="AV49" s="15"/>
      <c r="AW49" s="15"/>
      <c r="AX49" s="15"/>
      <c r="AY49" s="16"/>
      <c r="AZ49" s="14" t="s">
        <v>105</v>
      </c>
      <c r="BA49" s="15"/>
      <c r="BB49" s="15"/>
      <c r="BC49" s="15"/>
      <c r="BD49" s="15"/>
      <c r="BE49" s="15"/>
      <c r="BF49" s="15"/>
      <c r="BG49" s="15"/>
      <c r="BH49" s="15"/>
      <c r="BI49" s="15"/>
      <c r="BJ49" s="15"/>
      <c r="BK49" s="15"/>
      <c r="BL49" s="15"/>
      <c r="BM49" s="15"/>
      <c r="BN49" s="15"/>
      <c r="BO49" s="15"/>
      <c r="BP49" s="15"/>
      <c r="BQ49" s="15"/>
      <c r="BR49" s="15"/>
      <c r="BS49" s="16"/>
      <c r="BT49" s="14" t="s">
        <v>105</v>
      </c>
      <c r="BU49" s="15"/>
      <c r="BV49" s="15"/>
      <c r="BW49" s="15"/>
      <c r="BX49" s="15"/>
      <c r="BY49" s="15"/>
      <c r="BZ49" s="15"/>
      <c r="CA49" s="15"/>
      <c r="CB49" s="15"/>
      <c r="CC49" s="15"/>
      <c r="CD49" s="15"/>
      <c r="CE49" s="15"/>
      <c r="CF49" s="15"/>
      <c r="CG49" s="15"/>
      <c r="CH49" s="15"/>
      <c r="CI49" s="15"/>
      <c r="CJ49" s="16"/>
      <c r="CK49" s="14" t="s">
        <v>105</v>
      </c>
      <c r="CL49" s="15"/>
      <c r="CM49" s="15"/>
      <c r="CN49" s="15"/>
      <c r="CO49" s="15"/>
      <c r="CP49" s="15"/>
      <c r="CQ49" s="15"/>
      <c r="CR49" s="15"/>
      <c r="CS49" s="15"/>
      <c r="CT49" s="15"/>
      <c r="CU49" s="15"/>
      <c r="CV49" s="15"/>
      <c r="CW49" s="15"/>
      <c r="CX49" s="15"/>
      <c r="CY49" s="15"/>
      <c r="CZ49" s="15"/>
      <c r="DA49" s="16"/>
      <c r="DB49" s="11"/>
    </row>
    <row r="50" spans="1:106" s="3" customFormat="1" ht="54" customHeight="1">
      <c r="A50" s="12" t="s">
        <v>54</v>
      </c>
      <c r="B50" s="12"/>
      <c r="C50" s="12"/>
      <c r="D50" s="12"/>
      <c r="E50" s="12"/>
      <c r="F50" s="12"/>
      <c r="G50" s="12"/>
      <c r="H50" s="13" t="s">
        <v>55</v>
      </c>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4"/>
      <c r="AK50" s="15"/>
      <c r="AL50" s="15"/>
      <c r="AM50" s="15"/>
      <c r="AN50" s="15"/>
      <c r="AO50" s="15"/>
      <c r="AP50" s="15"/>
      <c r="AQ50" s="15"/>
      <c r="AR50" s="15"/>
      <c r="AS50" s="15"/>
      <c r="AT50" s="15"/>
      <c r="AU50" s="15"/>
      <c r="AV50" s="15"/>
      <c r="AW50" s="15"/>
      <c r="AX50" s="15"/>
      <c r="AY50" s="16"/>
      <c r="AZ50" s="14" t="s">
        <v>105</v>
      </c>
      <c r="BA50" s="15"/>
      <c r="BB50" s="15"/>
      <c r="BC50" s="15"/>
      <c r="BD50" s="15"/>
      <c r="BE50" s="15"/>
      <c r="BF50" s="15"/>
      <c r="BG50" s="15"/>
      <c r="BH50" s="15"/>
      <c r="BI50" s="15"/>
      <c r="BJ50" s="15"/>
      <c r="BK50" s="15"/>
      <c r="BL50" s="15"/>
      <c r="BM50" s="15"/>
      <c r="BN50" s="15"/>
      <c r="BO50" s="15"/>
      <c r="BP50" s="15"/>
      <c r="BQ50" s="15"/>
      <c r="BR50" s="15"/>
      <c r="BS50" s="16"/>
      <c r="BT50" s="20">
        <f>BT35</f>
        <v>100763.804</v>
      </c>
      <c r="BU50" s="15"/>
      <c r="BV50" s="15"/>
      <c r="BW50" s="15"/>
      <c r="BX50" s="15"/>
      <c r="BY50" s="15"/>
      <c r="BZ50" s="15"/>
      <c r="CA50" s="15"/>
      <c r="CB50" s="15"/>
      <c r="CC50" s="15"/>
      <c r="CD50" s="15"/>
      <c r="CE50" s="15"/>
      <c r="CF50" s="15"/>
      <c r="CG50" s="15"/>
      <c r="CH50" s="15"/>
      <c r="CI50" s="15"/>
      <c r="CJ50" s="15"/>
      <c r="CK50" s="20">
        <f>CK35</f>
        <v>161275.13308</v>
      </c>
      <c r="CL50" s="15"/>
      <c r="CM50" s="15"/>
      <c r="CN50" s="15"/>
      <c r="CO50" s="15"/>
      <c r="CP50" s="15"/>
      <c r="CQ50" s="15"/>
      <c r="CR50" s="15"/>
      <c r="CS50" s="15"/>
      <c r="CT50" s="15"/>
      <c r="CU50" s="15"/>
      <c r="CV50" s="15"/>
      <c r="CW50" s="15"/>
      <c r="CX50" s="15"/>
      <c r="CY50" s="15"/>
      <c r="CZ50" s="15"/>
      <c r="DA50" s="15"/>
      <c r="DB50" s="11"/>
    </row>
    <row r="51" spans="1:106" s="3" customFormat="1" ht="80.25" customHeight="1">
      <c r="A51" s="12" t="s">
        <v>56</v>
      </c>
      <c r="B51" s="12"/>
      <c r="C51" s="12"/>
      <c r="D51" s="12"/>
      <c r="E51" s="12"/>
      <c r="F51" s="12"/>
      <c r="G51" s="12"/>
      <c r="H51" s="13" t="s">
        <v>123</v>
      </c>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31"/>
      <c r="AJ51" s="14" t="s">
        <v>29</v>
      </c>
      <c r="AK51" s="15"/>
      <c r="AL51" s="15"/>
      <c r="AM51" s="15"/>
      <c r="AN51" s="15"/>
      <c r="AO51" s="15"/>
      <c r="AP51" s="15"/>
      <c r="AQ51" s="15"/>
      <c r="AR51" s="15"/>
      <c r="AS51" s="15"/>
      <c r="AT51" s="15"/>
      <c r="AU51" s="15"/>
      <c r="AV51" s="15"/>
      <c r="AW51" s="15"/>
      <c r="AX51" s="15"/>
      <c r="AY51" s="16"/>
      <c r="AZ51" s="14" t="s">
        <v>105</v>
      </c>
      <c r="BA51" s="15"/>
      <c r="BB51" s="15"/>
      <c r="BC51" s="15"/>
      <c r="BD51" s="15"/>
      <c r="BE51" s="15"/>
      <c r="BF51" s="15"/>
      <c r="BG51" s="15"/>
      <c r="BH51" s="15"/>
      <c r="BI51" s="15"/>
      <c r="BJ51" s="15"/>
      <c r="BK51" s="15"/>
      <c r="BL51" s="15"/>
      <c r="BM51" s="15"/>
      <c r="BN51" s="15"/>
      <c r="BO51" s="15"/>
      <c r="BP51" s="15"/>
      <c r="BQ51" s="15"/>
      <c r="BR51" s="15"/>
      <c r="BS51" s="16"/>
      <c r="BT51" s="20">
        <f>BT53+BT54+BT55</f>
        <v>15574.38277</v>
      </c>
      <c r="BU51" s="15"/>
      <c r="BV51" s="15"/>
      <c r="BW51" s="15"/>
      <c r="BX51" s="15"/>
      <c r="BY51" s="15"/>
      <c r="BZ51" s="15"/>
      <c r="CA51" s="15"/>
      <c r="CB51" s="15"/>
      <c r="CC51" s="15"/>
      <c r="CD51" s="15"/>
      <c r="CE51" s="15"/>
      <c r="CF51" s="15"/>
      <c r="CG51" s="15"/>
      <c r="CH51" s="15"/>
      <c r="CI51" s="15"/>
      <c r="CJ51" s="15"/>
      <c r="CK51" s="20">
        <f>CK53+CK54+CK55</f>
        <v>33659.206770000004</v>
      </c>
      <c r="CL51" s="15"/>
      <c r="CM51" s="15"/>
      <c r="CN51" s="15"/>
      <c r="CO51" s="15"/>
      <c r="CP51" s="15"/>
      <c r="CQ51" s="15"/>
      <c r="CR51" s="15"/>
      <c r="CS51" s="15"/>
      <c r="CT51" s="15"/>
      <c r="CU51" s="15"/>
      <c r="CV51" s="15"/>
      <c r="CW51" s="15"/>
      <c r="CX51" s="15"/>
      <c r="CY51" s="15"/>
      <c r="CZ51" s="15"/>
      <c r="DA51" s="15"/>
      <c r="DB51" s="11"/>
    </row>
    <row r="52" spans="1:106" s="3" customFormat="1" ht="15" customHeight="1">
      <c r="A52" s="12"/>
      <c r="B52" s="12"/>
      <c r="C52" s="12"/>
      <c r="D52" s="12"/>
      <c r="E52" s="12"/>
      <c r="F52" s="12"/>
      <c r="G52" s="12"/>
      <c r="H52" s="13" t="s">
        <v>57</v>
      </c>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4"/>
      <c r="AK52" s="15"/>
      <c r="AL52" s="15"/>
      <c r="AM52" s="15"/>
      <c r="AN52" s="15"/>
      <c r="AO52" s="15"/>
      <c r="AP52" s="15"/>
      <c r="AQ52" s="15"/>
      <c r="AR52" s="15"/>
      <c r="AS52" s="15"/>
      <c r="AT52" s="15"/>
      <c r="AU52" s="15"/>
      <c r="AV52" s="15"/>
      <c r="AW52" s="15"/>
      <c r="AX52" s="15"/>
      <c r="AY52" s="16"/>
      <c r="AZ52" s="14" t="s">
        <v>105</v>
      </c>
      <c r="BA52" s="15"/>
      <c r="BB52" s="15"/>
      <c r="BC52" s="15"/>
      <c r="BD52" s="15"/>
      <c r="BE52" s="15"/>
      <c r="BF52" s="15"/>
      <c r="BG52" s="15"/>
      <c r="BH52" s="15"/>
      <c r="BI52" s="15"/>
      <c r="BJ52" s="15"/>
      <c r="BK52" s="15"/>
      <c r="BL52" s="15"/>
      <c r="BM52" s="15"/>
      <c r="BN52" s="15"/>
      <c r="BO52" s="15"/>
      <c r="BP52" s="15"/>
      <c r="BQ52" s="15"/>
      <c r="BR52" s="15"/>
      <c r="BS52" s="16"/>
      <c r="BT52" s="14" t="s">
        <v>105</v>
      </c>
      <c r="BU52" s="15"/>
      <c r="BV52" s="15"/>
      <c r="BW52" s="15"/>
      <c r="BX52" s="15"/>
      <c r="BY52" s="15"/>
      <c r="BZ52" s="15"/>
      <c r="CA52" s="15"/>
      <c r="CB52" s="15"/>
      <c r="CC52" s="15"/>
      <c r="CD52" s="15"/>
      <c r="CE52" s="15"/>
      <c r="CF52" s="15"/>
      <c r="CG52" s="15"/>
      <c r="CH52" s="15"/>
      <c r="CI52" s="15"/>
      <c r="CJ52" s="16"/>
      <c r="CK52" s="14" t="s">
        <v>105</v>
      </c>
      <c r="CL52" s="15"/>
      <c r="CM52" s="15"/>
      <c r="CN52" s="15"/>
      <c r="CO52" s="15"/>
      <c r="CP52" s="15"/>
      <c r="CQ52" s="15"/>
      <c r="CR52" s="15"/>
      <c r="CS52" s="15"/>
      <c r="CT52" s="15"/>
      <c r="CU52" s="15"/>
      <c r="CV52" s="15"/>
      <c r="CW52" s="15"/>
      <c r="CX52" s="15"/>
      <c r="CY52" s="15"/>
      <c r="CZ52" s="15"/>
      <c r="DA52" s="16"/>
      <c r="DB52" s="11"/>
    </row>
    <row r="53" spans="1:106" s="3" customFormat="1" ht="15" customHeight="1">
      <c r="A53" s="12"/>
      <c r="B53" s="12"/>
      <c r="C53" s="12"/>
      <c r="D53" s="12"/>
      <c r="E53" s="12"/>
      <c r="F53" s="12"/>
      <c r="G53" s="12"/>
      <c r="H53" s="13" t="s">
        <v>58</v>
      </c>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4"/>
      <c r="AK53" s="15"/>
      <c r="AL53" s="15"/>
      <c r="AM53" s="15"/>
      <c r="AN53" s="15"/>
      <c r="AO53" s="15"/>
      <c r="AP53" s="15"/>
      <c r="AQ53" s="15"/>
      <c r="AR53" s="15"/>
      <c r="AS53" s="15"/>
      <c r="AT53" s="15"/>
      <c r="AU53" s="15"/>
      <c r="AV53" s="15"/>
      <c r="AW53" s="15"/>
      <c r="AX53" s="15"/>
      <c r="AY53" s="16"/>
      <c r="AZ53" s="14" t="s">
        <v>105</v>
      </c>
      <c r="BA53" s="15"/>
      <c r="BB53" s="15"/>
      <c r="BC53" s="15"/>
      <c r="BD53" s="15"/>
      <c r="BE53" s="15"/>
      <c r="BF53" s="15"/>
      <c r="BG53" s="15"/>
      <c r="BH53" s="15"/>
      <c r="BI53" s="15"/>
      <c r="BJ53" s="15"/>
      <c r="BK53" s="15"/>
      <c r="BL53" s="15"/>
      <c r="BM53" s="15"/>
      <c r="BN53" s="15"/>
      <c r="BO53" s="15"/>
      <c r="BP53" s="15"/>
      <c r="BQ53" s="15"/>
      <c r="BR53" s="15"/>
      <c r="BS53" s="16"/>
      <c r="BT53" s="20">
        <v>11938.265</v>
      </c>
      <c r="BU53" s="21"/>
      <c r="BV53" s="21"/>
      <c r="BW53" s="21"/>
      <c r="BX53" s="21"/>
      <c r="BY53" s="21"/>
      <c r="BZ53" s="21"/>
      <c r="CA53" s="21"/>
      <c r="CB53" s="21"/>
      <c r="CC53" s="21"/>
      <c r="CD53" s="21"/>
      <c r="CE53" s="21"/>
      <c r="CF53" s="21"/>
      <c r="CG53" s="21"/>
      <c r="CH53" s="21"/>
      <c r="CI53" s="21"/>
      <c r="CJ53" s="21"/>
      <c r="CK53" s="20">
        <v>26337.51971</v>
      </c>
      <c r="CL53" s="21"/>
      <c r="CM53" s="21"/>
      <c r="CN53" s="21"/>
      <c r="CO53" s="21"/>
      <c r="CP53" s="21"/>
      <c r="CQ53" s="21"/>
      <c r="CR53" s="21"/>
      <c r="CS53" s="21"/>
      <c r="CT53" s="21"/>
      <c r="CU53" s="21"/>
      <c r="CV53" s="21"/>
      <c r="CW53" s="21"/>
      <c r="CX53" s="21"/>
      <c r="CY53" s="21"/>
      <c r="CZ53" s="21"/>
      <c r="DA53" s="21"/>
      <c r="DB53" s="11"/>
    </row>
    <row r="54" spans="1:106" s="3" customFormat="1" ht="15" customHeight="1">
      <c r="A54" s="12"/>
      <c r="B54" s="12"/>
      <c r="C54" s="12"/>
      <c r="D54" s="12"/>
      <c r="E54" s="12"/>
      <c r="F54" s="12"/>
      <c r="G54" s="12"/>
      <c r="H54" s="13" t="s">
        <v>59</v>
      </c>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4"/>
      <c r="AK54" s="15"/>
      <c r="AL54" s="15"/>
      <c r="AM54" s="15"/>
      <c r="AN54" s="15"/>
      <c r="AO54" s="15"/>
      <c r="AP54" s="15"/>
      <c r="AQ54" s="15"/>
      <c r="AR54" s="15"/>
      <c r="AS54" s="15"/>
      <c r="AT54" s="15"/>
      <c r="AU54" s="15"/>
      <c r="AV54" s="15"/>
      <c r="AW54" s="15"/>
      <c r="AX54" s="15"/>
      <c r="AY54" s="16"/>
      <c r="AZ54" s="14" t="s">
        <v>105</v>
      </c>
      <c r="BA54" s="15"/>
      <c r="BB54" s="15"/>
      <c r="BC54" s="15"/>
      <c r="BD54" s="15"/>
      <c r="BE54" s="15"/>
      <c r="BF54" s="15"/>
      <c r="BG54" s="15"/>
      <c r="BH54" s="15"/>
      <c r="BI54" s="15"/>
      <c r="BJ54" s="15"/>
      <c r="BK54" s="15"/>
      <c r="BL54" s="15"/>
      <c r="BM54" s="15"/>
      <c r="BN54" s="15"/>
      <c r="BO54" s="15"/>
      <c r="BP54" s="15"/>
      <c r="BQ54" s="15"/>
      <c r="BR54" s="15"/>
      <c r="BS54" s="16"/>
      <c r="BT54" s="28">
        <v>64.673</v>
      </c>
      <c r="BU54" s="29"/>
      <c r="BV54" s="29"/>
      <c r="BW54" s="29"/>
      <c r="BX54" s="29"/>
      <c r="BY54" s="29"/>
      <c r="BZ54" s="29"/>
      <c r="CA54" s="29"/>
      <c r="CB54" s="29"/>
      <c r="CC54" s="29"/>
      <c r="CD54" s="29"/>
      <c r="CE54" s="29"/>
      <c r="CF54" s="29"/>
      <c r="CG54" s="29"/>
      <c r="CH54" s="29"/>
      <c r="CI54" s="29"/>
      <c r="CJ54" s="30"/>
      <c r="CK54" s="28">
        <v>581.65663</v>
      </c>
      <c r="CL54" s="29"/>
      <c r="CM54" s="29"/>
      <c r="CN54" s="29"/>
      <c r="CO54" s="29"/>
      <c r="CP54" s="29"/>
      <c r="CQ54" s="29"/>
      <c r="CR54" s="29"/>
      <c r="CS54" s="29"/>
      <c r="CT54" s="29"/>
      <c r="CU54" s="29"/>
      <c r="CV54" s="29"/>
      <c r="CW54" s="29"/>
      <c r="CX54" s="29"/>
      <c r="CY54" s="29"/>
      <c r="CZ54" s="29"/>
      <c r="DA54" s="29"/>
      <c r="DB54" s="11"/>
    </row>
    <row r="55" spans="1:106" s="3" customFormat="1" ht="15" customHeight="1">
      <c r="A55" s="12"/>
      <c r="B55" s="12"/>
      <c r="C55" s="12"/>
      <c r="D55" s="12"/>
      <c r="E55" s="12"/>
      <c r="F55" s="12"/>
      <c r="G55" s="12"/>
      <c r="H55" s="13" t="s">
        <v>60</v>
      </c>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4"/>
      <c r="AK55" s="15"/>
      <c r="AL55" s="15"/>
      <c r="AM55" s="15"/>
      <c r="AN55" s="15"/>
      <c r="AO55" s="15"/>
      <c r="AP55" s="15"/>
      <c r="AQ55" s="15"/>
      <c r="AR55" s="15"/>
      <c r="AS55" s="15"/>
      <c r="AT55" s="15"/>
      <c r="AU55" s="15"/>
      <c r="AV55" s="15"/>
      <c r="AW55" s="15"/>
      <c r="AX55" s="15"/>
      <c r="AY55" s="16"/>
      <c r="AZ55" s="14" t="s">
        <v>105</v>
      </c>
      <c r="BA55" s="15"/>
      <c r="BB55" s="15"/>
      <c r="BC55" s="15"/>
      <c r="BD55" s="15"/>
      <c r="BE55" s="15"/>
      <c r="BF55" s="15"/>
      <c r="BG55" s="15"/>
      <c r="BH55" s="15"/>
      <c r="BI55" s="15"/>
      <c r="BJ55" s="15"/>
      <c r="BK55" s="15"/>
      <c r="BL55" s="15"/>
      <c r="BM55" s="15"/>
      <c r="BN55" s="15"/>
      <c r="BO55" s="15"/>
      <c r="BP55" s="15"/>
      <c r="BQ55" s="15"/>
      <c r="BR55" s="15"/>
      <c r="BS55" s="16"/>
      <c r="BT55" s="28">
        <v>3571.44477</v>
      </c>
      <c r="BU55" s="29"/>
      <c r="BV55" s="29"/>
      <c r="BW55" s="29"/>
      <c r="BX55" s="29"/>
      <c r="BY55" s="29"/>
      <c r="BZ55" s="29"/>
      <c r="CA55" s="29"/>
      <c r="CB55" s="29"/>
      <c r="CC55" s="29"/>
      <c r="CD55" s="29"/>
      <c r="CE55" s="29"/>
      <c r="CF55" s="29"/>
      <c r="CG55" s="29"/>
      <c r="CH55" s="29"/>
      <c r="CI55" s="29"/>
      <c r="CJ55" s="30"/>
      <c r="CK55" s="20">
        <v>6740.03043</v>
      </c>
      <c r="CL55" s="21"/>
      <c r="CM55" s="21"/>
      <c r="CN55" s="21"/>
      <c r="CO55" s="21"/>
      <c r="CP55" s="21"/>
      <c r="CQ55" s="21"/>
      <c r="CR55" s="21"/>
      <c r="CS55" s="21"/>
      <c r="CT55" s="21"/>
      <c r="CU55" s="21"/>
      <c r="CV55" s="21"/>
      <c r="CW55" s="21"/>
      <c r="CX55" s="21"/>
      <c r="CY55" s="21"/>
      <c r="CZ55" s="21"/>
      <c r="DA55" s="21"/>
      <c r="DB55" s="11"/>
    </row>
    <row r="56" spans="1:106" s="3" customFormat="1" ht="69.75" customHeight="1">
      <c r="A56" s="12" t="s">
        <v>61</v>
      </c>
      <c r="B56" s="12"/>
      <c r="C56" s="12"/>
      <c r="D56" s="12"/>
      <c r="E56" s="12"/>
      <c r="F56" s="12"/>
      <c r="G56" s="12"/>
      <c r="H56" s="13" t="s">
        <v>125</v>
      </c>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4" t="s">
        <v>29</v>
      </c>
      <c r="AK56" s="15"/>
      <c r="AL56" s="15"/>
      <c r="AM56" s="15"/>
      <c r="AN56" s="15"/>
      <c r="AO56" s="15"/>
      <c r="AP56" s="15"/>
      <c r="AQ56" s="15"/>
      <c r="AR56" s="15"/>
      <c r="AS56" s="15"/>
      <c r="AT56" s="15"/>
      <c r="AU56" s="15"/>
      <c r="AV56" s="15"/>
      <c r="AW56" s="15"/>
      <c r="AX56" s="15"/>
      <c r="AY56" s="16"/>
      <c r="AZ56" s="14" t="s">
        <v>105</v>
      </c>
      <c r="BA56" s="15"/>
      <c r="BB56" s="15"/>
      <c r="BC56" s="15"/>
      <c r="BD56" s="15"/>
      <c r="BE56" s="15"/>
      <c r="BF56" s="15"/>
      <c r="BG56" s="15"/>
      <c r="BH56" s="15"/>
      <c r="BI56" s="15"/>
      <c r="BJ56" s="15"/>
      <c r="BK56" s="15"/>
      <c r="BL56" s="15"/>
      <c r="BM56" s="15"/>
      <c r="BN56" s="15"/>
      <c r="BO56" s="15"/>
      <c r="BP56" s="15"/>
      <c r="BQ56" s="15"/>
      <c r="BR56" s="15"/>
      <c r="BS56" s="16"/>
      <c r="BT56" s="20">
        <f>BT50-BT51</f>
        <v>85189.42123</v>
      </c>
      <c r="BU56" s="15"/>
      <c r="BV56" s="15"/>
      <c r="BW56" s="15"/>
      <c r="BX56" s="15"/>
      <c r="BY56" s="15"/>
      <c r="BZ56" s="15"/>
      <c r="CA56" s="15"/>
      <c r="CB56" s="15"/>
      <c r="CC56" s="15"/>
      <c r="CD56" s="15"/>
      <c r="CE56" s="15"/>
      <c r="CF56" s="15"/>
      <c r="CG56" s="15"/>
      <c r="CH56" s="15"/>
      <c r="CI56" s="15"/>
      <c r="CJ56" s="15"/>
      <c r="CK56" s="20">
        <f>CK50-CK51</f>
        <v>127615.92631</v>
      </c>
      <c r="CL56" s="15"/>
      <c r="CM56" s="15"/>
      <c r="CN56" s="15"/>
      <c r="CO56" s="15"/>
      <c r="CP56" s="15"/>
      <c r="CQ56" s="15"/>
      <c r="CR56" s="15"/>
      <c r="CS56" s="15"/>
      <c r="CT56" s="15"/>
      <c r="CU56" s="15"/>
      <c r="CV56" s="15"/>
      <c r="CW56" s="15"/>
      <c r="CX56" s="15"/>
      <c r="CY56" s="15"/>
      <c r="CZ56" s="15"/>
      <c r="DA56" s="15"/>
      <c r="DB56" s="11"/>
    </row>
    <row r="57" spans="1:106" s="3" customFormat="1" ht="40.5" customHeight="1">
      <c r="A57" s="12" t="s">
        <v>62</v>
      </c>
      <c r="B57" s="12"/>
      <c r="C57" s="12"/>
      <c r="D57" s="12"/>
      <c r="E57" s="12"/>
      <c r="F57" s="12"/>
      <c r="G57" s="12"/>
      <c r="H57" s="13" t="s">
        <v>63</v>
      </c>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4" t="s">
        <v>29</v>
      </c>
      <c r="AK57" s="15"/>
      <c r="AL57" s="15"/>
      <c r="AM57" s="15"/>
      <c r="AN57" s="15"/>
      <c r="AO57" s="15"/>
      <c r="AP57" s="15"/>
      <c r="AQ57" s="15"/>
      <c r="AR57" s="15"/>
      <c r="AS57" s="15"/>
      <c r="AT57" s="15"/>
      <c r="AU57" s="15"/>
      <c r="AV57" s="15"/>
      <c r="AW57" s="15"/>
      <c r="AX57" s="15"/>
      <c r="AY57" s="16"/>
      <c r="AZ57" s="14" t="s">
        <v>105</v>
      </c>
      <c r="BA57" s="15"/>
      <c r="BB57" s="15"/>
      <c r="BC57" s="15"/>
      <c r="BD57" s="15"/>
      <c r="BE57" s="15"/>
      <c r="BF57" s="15"/>
      <c r="BG57" s="15"/>
      <c r="BH57" s="15"/>
      <c r="BI57" s="15"/>
      <c r="BJ57" s="15"/>
      <c r="BK57" s="15"/>
      <c r="BL57" s="15"/>
      <c r="BM57" s="15"/>
      <c r="BN57" s="15"/>
      <c r="BO57" s="15"/>
      <c r="BP57" s="15"/>
      <c r="BQ57" s="15"/>
      <c r="BR57" s="15"/>
      <c r="BS57" s="16"/>
      <c r="BT57" s="14" t="s">
        <v>105</v>
      </c>
      <c r="BU57" s="15"/>
      <c r="BV57" s="15"/>
      <c r="BW57" s="15"/>
      <c r="BX57" s="15"/>
      <c r="BY57" s="15"/>
      <c r="BZ57" s="15"/>
      <c r="CA57" s="15"/>
      <c r="CB57" s="15"/>
      <c r="CC57" s="15"/>
      <c r="CD57" s="15"/>
      <c r="CE57" s="15"/>
      <c r="CF57" s="15"/>
      <c r="CG57" s="15"/>
      <c r="CH57" s="15"/>
      <c r="CI57" s="15"/>
      <c r="CJ57" s="16"/>
      <c r="CK57" s="14" t="s">
        <v>105</v>
      </c>
      <c r="CL57" s="15"/>
      <c r="CM57" s="15"/>
      <c r="CN57" s="15"/>
      <c r="CO57" s="15"/>
      <c r="CP57" s="15"/>
      <c r="CQ57" s="15"/>
      <c r="CR57" s="15"/>
      <c r="CS57" s="15"/>
      <c r="CT57" s="15"/>
      <c r="CU57" s="15"/>
      <c r="CV57" s="15"/>
      <c r="CW57" s="15"/>
      <c r="CX57" s="15"/>
      <c r="CY57" s="15"/>
      <c r="CZ57" s="15"/>
      <c r="DA57" s="16"/>
      <c r="DB57" s="11"/>
    </row>
    <row r="58" spans="1:106" s="3" customFormat="1" ht="27.75" customHeight="1">
      <c r="A58" s="12" t="s">
        <v>64</v>
      </c>
      <c r="B58" s="12"/>
      <c r="C58" s="12"/>
      <c r="D58" s="12"/>
      <c r="E58" s="12"/>
      <c r="F58" s="12"/>
      <c r="G58" s="12"/>
      <c r="H58" s="13" t="s">
        <v>65</v>
      </c>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4" t="s">
        <v>29</v>
      </c>
      <c r="AK58" s="15"/>
      <c r="AL58" s="15"/>
      <c r="AM58" s="15"/>
      <c r="AN58" s="15"/>
      <c r="AO58" s="15"/>
      <c r="AP58" s="15"/>
      <c r="AQ58" s="15"/>
      <c r="AR58" s="15"/>
      <c r="AS58" s="15"/>
      <c r="AT58" s="15"/>
      <c r="AU58" s="15"/>
      <c r="AV58" s="15"/>
      <c r="AW58" s="15"/>
      <c r="AX58" s="15"/>
      <c r="AY58" s="16"/>
      <c r="AZ58" s="14" t="s">
        <v>105</v>
      </c>
      <c r="BA58" s="15"/>
      <c r="BB58" s="15"/>
      <c r="BC58" s="15"/>
      <c r="BD58" s="15"/>
      <c r="BE58" s="15"/>
      <c r="BF58" s="15"/>
      <c r="BG58" s="15"/>
      <c r="BH58" s="15"/>
      <c r="BI58" s="15"/>
      <c r="BJ58" s="15"/>
      <c r="BK58" s="15"/>
      <c r="BL58" s="15"/>
      <c r="BM58" s="15"/>
      <c r="BN58" s="15"/>
      <c r="BO58" s="15"/>
      <c r="BP58" s="15"/>
      <c r="BQ58" s="15"/>
      <c r="BR58" s="15"/>
      <c r="BS58" s="16"/>
      <c r="BT58" s="14" t="s">
        <v>105</v>
      </c>
      <c r="BU58" s="15"/>
      <c r="BV58" s="15"/>
      <c r="BW58" s="15"/>
      <c r="BX58" s="15"/>
      <c r="BY58" s="15"/>
      <c r="BZ58" s="15"/>
      <c r="CA58" s="15"/>
      <c r="CB58" s="15"/>
      <c r="CC58" s="15"/>
      <c r="CD58" s="15"/>
      <c r="CE58" s="15"/>
      <c r="CF58" s="15"/>
      <c r="CG58" s="15"/>
      <c r="CH58" s="15"/>
      <c r="CI58" s="15"/>
      <c r="CJ58" s="16"/>
      <c r="CK58" s="14" t="s">
        <v>105</v>
      </c>
      <c r="CL58" s="15"/>
      <c r="CM58" s="15"/>
      <c r="CN58" s="15"/>
      <c r="CO58" s="15"/>
      <c r="CP58" s="15"/>
      <c r="CQ58" s="15"/>
      <c r="CR58" s="15"/>
      <c r="CS58" s="15"/>
      <c r="CT58" s="15"/>
      <c r="CU58" s="15"/>
      <c r="CV58" s="15"/>
      <c r="CW58" s="15"/>
      <c r="CX58" s="15"/>
      <c r="CY58" s="15"/>
      <c r="CZ58" s="15"/>
      <c r="DA58" s="16"/>
      <c r="DB58" s="11"/>
    </row>
    <row r="59" spans="1:106" s="3" customFormat="1" ht="54" customHeight="1">
      <c r="A59" s="12" t="s">
        <v>66</v>
      </c>
      <c r="B59" s="12"/>
      <c r="C59" s="12"/>
      <c r="D59" s="12"/>
      <c r="E59" s="12"/>
      <c r="F59" s="12"/>
      <c r="G59" s="12"/>
      <c r="H59" s="13" t="s">
        <v>67</v>
      </c>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4"/>
      <c r="AK59" s="15"/>
      <c r="AL59" s="15"/>
      <c r="AM59" s="15"/>
      <c r="AN59" s="15"/>
      <c r="AO59" s="15"/>
      <c r="AP59" s="15"/>
      <c r="AQ59" s="15"/>
      <c r="AR59" s="15"/>
      <c r="AS59" s="15"/>
      <c r="AT59" s="15"/>
      <c r="AU59" s="15"/>
      <c r="AV59" s="15"/>
      <c r="AW59" s="15"/>
      <c r="AX59" s="15"/>
      <c r="AY59" s="16"/>
      <c r="AZ59" s="14" t="s">
        <v>105</v>
      </c>
      <c r="BA59" s="15"/>
      <c r="BB59" s="15"/>
      <c r="BC59" s="15"/>
      <c r="BD59" s="15"/>
      <c r="BE59" s="15"/>
      <c r="BF59" s="15"/>
      <c r="BG59" s="15"/>
      <c r="BH59" s="15"/>
      <c r="BI59" s="15"/>
      <c r="BJ59" s="15"/>
      <c r="BK59" s="15"/>
      <c r="BL59" s="15"/>
      <c r="BM59" s="15"/>
      <c r="BN59" s="15"/>
      <c r="BO59" s="15"/>
      <c r="BP59" s="15"/>
      <c r="BQ59" s="15"/>
      <c r="BR59" s="15"/>
      <c r="BS59" s="16"/>
      <c r="BT59" s="14" t="s">
        <v>105</v>
      </c>
      <c r="BU59" s="15"/>
      <c r="BV59" s="15"/>
      <c r="BW59" s="15"/>
      <c r="BX59" s="15"/>
      <c r="BY59" s="15"/>
      <c r="BZ59" s="15"/>
      <c r="CA59" s="15"/>
      <c r="CB59" s="15"/>
      <c r="CC59" s="15"/>
      <c r="CD59" s="15"/>
      <c r="CE59" s="15"/>
      <c r="CF59" s="15"/>
      <c r="CG59" s="15"/>
      <c r="CH59" s="15"/>
      <c r="CI59" s="15"/>
      <c r="CJ59" s="16"/>
      <c r="CK59" s="14" t="s">
        <v>105</v>
      </c>
      <c r="CL59" s="15"/>
      <c r="CM59" s="15"/>
      <c r="CN59" s="15"/>
      <c r="CO59" s="15"/>
      <c r="CP59" s="15"/>
      <c r="CQ59" s="15"/>
      <c r="CR59" s="15"/>
      <c r="CS59" s="15"/>
      <c r="CT59" s="15"/>
      <c r="CU59" s="15"/>
      <c r="CV59" s="15"/>
      <c r="CW59" s="15"/>
      <c r="CX59" s="15"/>
      <c r="CY59" s="15"/>
      <c r="CZ59" s="15"/>
      <c r="DA59" s="16"/>
      <c r="DB59" s="11"/>
    </row>
    <row r="60" spans="1:106" s="3" customFormat="1" ht="15" customHeight="1">
      <c r="A60" s="12" t="s">
        <v>68</v>
      </c>
      <c r="B60" s="12"/>
      <c r="C60" s="12"/>
      <c r="D60" s="12"/>
      <c r="E60" s="12"/>
      <c r="F60" s="12"/>
      <c r="G60" s="12"/>
      <c r="H60" s="13" t="s">
        <v>120</v>
      </c>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4" t="s">
        <v>69</v>
      </c>
      <c r="AK60" s="15"/>
      <c r="AL60" s="15"/>
      <c r="AM60" s="15"/>
      <c r="AN60" s="15"/>
      <c r="AO60" s="15"/>
      <c r="AP60" s="15"/>
      <c r="AQ60" s="15"/>
      <c r="AR60" s="15"/>
      <c r="AS60" s="15"/>
      <c r="AT60" s="15"/>
      <c r="AU60" s="15"/>
      <c r="AV60" s="15"/>
      <c r="AW60" s="15"/>
      <c r="AX60" s="15"/>
      <c r="AY60" s="16"/>
      <c r="AZ60" s="14" t="s">
        <v>105</v>
      </c>
      <c r="BA60" s="15"/>
      <c r="BB60" s="15"/>
      <c r="BC60" s="15"/>
      <c r="BD60" s="15"/>
      <c r="BE60" s="15"/>
      <c r="BF60" s="15"/>
      <c r="BG60" s="15"/>
      <c r="BH60" s="15"/>
      <c r="BI60" s="15"/>
      <c r="BJ60" s="15"/>
      <c r="BK60" s="15"/>
      <c r="BL60" s="15"/>
      <c r="BM60" s="15"/>
      <c r="BN60" s="15"/>
      <c r="BO60" s="15"/>
      <c r="BP60" s="15"/>
      <c r="BQ60" s="15"/>
      <c r="BR60" s="15"/>
      <c r="BS60" s="16"/>
      <c r="BT60" s="14">
        <v>734.5</v>
      </c>
      <c r="BU60" s="15"/>
      <c r="BV60" s="15"/>
      <c r="BW60" s="15"/>
      <c r="BX60" s="15"/>
      <c r="BY60" s="15"/>
      <c r="BZ60" s="15"/>
      <c r="CA60" s="15"/>
      <c r="CB60" s="15"/>
      <c r="CC60" s="15"/>
      <c r="CD60" s="15"/>
      <c r="CE60" s="15"/>
      <c r="CF60" s="15"/>
      <c r="CG60" s="15"/>
      <c r="CH60" s="15"/>
      <c r="CI60" s="15"/>
      <c r="CJ60" s="15"/>
      <c r="CK60" s="14">
        <v>734.5</v>
      </c>
      <c r="CL60" s="15"/>
      <c r="CM60" s="15"/>
      <c r="CN60" s="15"/>
      <c r="CO60" s="15"/>
      <c r="CP60" s="15"/>
      <c r="CQ60" s="15"/>
      <c r="CR60" s="15"/>
      <c r="CS60" s="15"/>
      <c r="CT60" s="15"/>
      <c r="CU60" s="15"/>
      <c r="CV60" s="15"/>
      <c r="CW60" s="15"/>
      <c r="CX60" s="15"/>
      <c r="CY60" s="15"/>
      <c r="CZ60" s="15"/>
      <c r="DA60" s="15"/>
      <c r="DB60" s="11"/>
    </row>
    <row r="61" spans="1:106" s="3" customFormat="1" ht="40.5" customHeight="1">
      <c r="A61" s="12" t="s">
        <v>70</v>
      </c>
      <c r="B61" s="12"/>
      <c r="C61" s="12"/>
      <c r="D61" s="12"/>
      <c r="E61" s="12"/>
      <c r="F61" s="12"/>
      <c r="G61" s="12"/>
      <c r="H61" s="13" t="s">
        <v>121</v>
      </c>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4" t="s">
        <v>71</v>
      </c>
      <c r="AK61" s="15"/>
      <c r="AL61" s="15"/>
      <c r="AM61" s="15"/>
      <c r="AN61" s="15"/>
      <c r="AO61" s="15"/>
      <c r="AP61" s="15"/>
      <c r="AQ61" s="15"/>
      <c r="AR61" s="15"/>
      <c r="AS61" s="15"/>
      <c r="AT61" s="15"/>
      <c r="AU61" s="15"/>
      <c r="AV61" s="15"/>
      <c r="AW61" s="15"/>
      <c r="AX61" s="15"/>
      <c r="AY61" s="16"/>
      <c r="AZ61" s="14" t="s">
        <v>105</v>
      </c>
      <c r="BA61" s="15"/>
      <c r="BB61" s="15"/>
      <c r="BC61" s="15"/>
      <c r="BD61" s="15"/>
      <c r="BE61" s="15"/>
      <c r="BF61" s="15"/>
      <c r="BG61" s="15"/>
      <c r="BH61" s="15"/>
      <c r="BI61" s="15"/>
      <c r="BJ61" s="15"/>
      <c r="BK61" s="15"/>
      <c r="BL61" s="15"/>
      <c r="BM61" s="15"/>
      <c r="BN61" s="15"/>
      <c r="BO61" s="15"/>
      <c r="BP61" s="15"/>
      <c r="BQ61" s="15"/>
      <c r="BR61" s="15"/>
      <c r="BS61" s="16"/>
      <c r="BT61" s="20">
        <f>BT51/BT60</f>
        <v>21.204060953029273</v>
      </c>
      <c r="BU61" s="21"/>
      <c r="BV61" s="21"/>
      <c r="BW61" s="21"/>
      <c r="BX61" s="21"/>
      <c r="BY61" s="21"/>
      <c r="BZ61" s="21"/>
      <c r="CA61" s="21"/>
      <c r="CB61" s="21"/>
      <c r="CC61" s="21"/>
      <c r="CD61" s="21"/>
      <c r="CE61" s="21"/>
      <c r="CF61" s="21"/>
      <c r="CG61" s="21"/>
      <c r="CH61" s="21"/>
      <c r="CI61" s="21"/>
      <c r="CJ61" s="21"/>
      <c r="CK61" s="20">
        <f>CK51/CK60</f>
        <v>45.826013301565695</v>
      </c>
      <c r="CL61" s="21"/>
      <c r="CM61" s="21"/>
      <c r="CN61" s="21"/>
      <c r="CO61" s="21"/>
      <c r="CP61" s="21"/>
      <c r="CQ61" s="21"/>
      <c r="CR61" s="21"/>
      <c r="CS61" s="21"/>
      <c r="CT61" s="21"/>
      <c r="CU61" s="21"/>
      <c r="CV61" s="21"/>
      <c r="CW61" s="21"/>
      <c r="CX61" s="21"/>
      <c r="CY61" s="21"/>
      <c r="CZ61" s="21"/>
      <c r="DA61" s="21"/>
      <c r="DB61" s="11"/>
    </row>
    <row r="62" spans="1:106" s="3" customFormat="1" ht="54" customHeight="1">
      <c r="A62" s="12" t="s">
        <v>72</v>
      </c>
      <c r="B62" s="12"/>
      <c r="C62" s="12"/>
      <c r="D62" s="12"/>
      <c r="E62" s="12"/>
      <c r="F62" s="12"/>
      <c r="G62" s="12"/>
      <c r="H62" s="13" t="s">
        <v>73</v>
      </c>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4"/>
      <c r="AK62" s="15"/>
      <c r="AL62" s="15"/>
      <c r="AM62" s="15"/>
      <c r="AN62" s="15"/>
      <c r="AO62" s="15"/>
      <c r="AP62" s="15"/>
      <c r="AQ62" s="15"/>
      <c r="AR62" s="15"/>
      <c r="AS62" s="15"/>
      <c r="AT62" s="15"/>
      <c r="AU62" s="15"/>
      <c r="AV62" s="15"/>
      <c r="AW62" s="15"/>
      <c r="AX62" s="15"/>
      <c r="AY62" s="16"/>
      <c r="AZ62" s="14" t="s">
        <v>105</v>
      </c>
      <c r="BA62" s="15"/>
      <c r="BB62" s="15"/>
      <c r="BC62" s="15"/>
      <c r="BD62" s="15"/>
      <c r="BE62" s="15"/>
      <c r="BF62" s="15"/>
      <c r="BG62" s="15"/>
      <c r="BH62" s="15"/>
      <c r="BI62" s="15"/>
      <c r="BJ62" s="15"/>
      <c r="BK62" s="15"/>
      <c r="BL62" s="15"/>
      <c r="BM62" s="15"/>
      <c r="BN62" s="15"/>
      <c r="BO62" s="15"/>
      <c r="BP62" s="15"/>
      <c r="BQ62" s="15"/>
      <c r="BR62" s="15"/>
      <c r="BS62" s="16"/>
      <c r="BT62" s="14" t="s">
        <v>105</v>
      </c>
      <c r="BU62" s="15"/>
      <c r="BV62" s="15"/>
      <c r="BW62" s="15"/>
      <c r="BX62" s="15"/>
      <c r="BY62" s="15"/>
      <c r="BZ62" s="15"/>
      <c r="CA62" s="15"/>
      <c r="CB62" s="15"/>
      <c r="CC62" s="15"/>
      <c r="CD62" s="15"/>
      <c r="CE62" s="15"/>
      <c r="CF62" s="15"/>
      <c r="CG62" s="15"/>
      <c r="CH62" s="15"/>
      <c r="CI62" s="15"/>
      <c r="CJ62" s="16"/>
      <c r="CK62" s="14" t="s">
        <v>105</v>
      </c>
      <c r="CL62" s="15"/>
      <c r="CM62" s="15"/>
      <c r="CN62" s="15"/>
      <c r="CO62" s="15"/>
      <c r="CP62" s="15"/>
      <c r="CQ62" s="15"/>
      <c r="CR62" s="15"/>
      <c r="CS62" s="15"/>
      <c r="CT62" s="15"/>
      <c r="CU62" s="15"/>
      <c r="CV62" s="15"/>
      <c r="CW62" s="15"/>
      <c r="CX62" s="15"/>
      <c r="CY62" s="15"/>
      <c r="CZ62" s="15"/>
      <c r="DA62" s="16"/>
      <c r="DB62" s="11"/>
    </row>
    <row r="63" spans="1:106" s="3" customFormat="1" ht="27.75" customHeight="1">
      <c r="A63" s="12" t="s">
        <v>74</v>
      </c>
      <c r="B63" s="12"/>
      <c r="C63" s="12"/>
      <c r="D63" s="12"/>
      <c r="E63" s="12"/>
      <c r="F63" s="12"/>
      <c r="G63" s="12"/>
      <c r="H63" s="13" t="s">
        <v>76</v>
      </c>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4" t="s">
        <v>75</v>
      </c>
      <c r="AK63" s="15"/>
      <c r="AL63" s="15"/>
      <c r="AM63" s="15"/>
      <c r="AN63" s="15"/>
      <c r="AO63" s="15"/>
      <c r="AP63" s="15"/>
      <c r="AQ63" s="15"/>
      <c r="AR63" s="15"/>
      <c r="AS63" s="15"/>
      <c r="AT63" s="15"/>
      <c r="AU63" s="15"/>
      <c r="AV63" s="15"/>
      <c r="AW63" s="15"/>
      <c r="AX63" s="15"/>
      <c r="AY63" s="16"/>
      <c r="AZ63" s="14" t="s">
        <v>105</v>
      </c>
      <c r="BA63" s="15"/>
      <c r="BB63" s="15"/>
      <c r="BC63" s="15"/>
      <c r="BD63" s="15"/>
      <c r="BE63" s="15"/>
      <c r="BF63" s="15"/>
      <c r="BG63" s="15"/>
      <c r="BH63" s="15"/>
      <c r="BI63" s="15"/>
      <c r="BJ63" s="15"/>
      <c r="BK63" s="15"/>
      <c r="BL63" s="15"/>
      <c r="BM63" s="15"/>
      <c r="BN63" s="15"/>
      <c r="BO63" s="15"/>
      <c r="BP63" s="15"/>
      <c r="BQ63" s="15"/>
      <c r="BR63" s="15"/>
      <c r="BS63" s="16"/>
      <c r="BT63" s="25">
        <f>11938.266/12/BT64</f>
        <v>22.132491657397107</v>
      </c>
      <c r="BU63" s="26"/>
      <c r="BV63" s="26"/>
      <c r="BW63" s="26"/>
      <c r="BX63" s="26"/>
      <c r="BY63" s="26"/>
      <c r="BZ63" s="26"/>
      <c r="CA63" s="26"/>
      <c r="CB63" s="26"/>
      <c r="CC63" s="26"/>
      <c r="CD63" s="26"/>
      <c r="CE63" s="26"/>
      <c r="CF63" s="26"/>
      <c r="CG63" s="26"/>
      <c r="CH63" s="26"/>
      <c r="CI63" s="26"/>
      <c r="CJ63" s="27"/>
      <c r="CK63" s="14">
        <v>45</v>
      </c>
      <c r="CL63" s="15"/>
      <c r="CM63" s="15"/>
      <c r="CN63" s="15"/>
      <c r="CO63" s="15"/>
      <c r="CP63" s="15"/>
      <c r="CQ63" s="15"/>
      <c r="CR63" s="15"/>
      <c r="CS63" s="15"/>
      <c r="CT63" s="15"/>
      <c r="CU63" s="15"/>
      <c r="CV63" s="15"/>
      <c r="CW63" s="15"/>
      <c r="CX63" s="15"/>
      <c r="CY63" s="15"/>
      <c r="CZ63" s="15"/>
      <c r="DA63" s="15"/>
      <c r="DB63" s="11"/>
    </row>
    <row r="64" spans="1:106" s="3" customFormat="1" ht="27.75" customHeight="1">
      <c r="A64" s="12" t="s">
        <v>77</v>
      </c>
      <c r="B64" s="12"/>
      <c r="C64" s="12"/>
      <c r="D64" s="12"/>
      <c r="E64" s="12"/>
      <c r="F64" s="12"/>
      <c r="G64" s="12"/>
      <c r="H64" s="13" t="s">
        <v>79</v>
      </c>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4" t="s">
        <v>78</v>
      </c>
      <c r="AK64" s="15"/>
      <c r="AL64" s="15"/>
      <c r="AM64" s="15"/>
      <c r="AN64" s="15"/>
      <c r="AO64" s="15"/>
      <c r="AP64" s="15"/>
      <c r="AQ64" s="15"/>
      <c r="AR64" s="15"/>
      <c r="AS64" s="15"/>
      <c r="AT64" s="15"/>
      <c r="AU64" s="15"/>
      <c r="AV64" s="15"/>
      <c r="AW64" s="15"/>
      <c r="AX64" s="15"/>
      <c r="AY64" s="16"/>
      <c r="AZ64" s="14" t="s">
        <v>105</v>
      </c>
      <c r="BA64" s="15"/>
      <c r="BB64" s="15"/>
      <c r="BC64" s="15"/>
      <c r="BD64" s="15"/>
      <c r="BE64" s="15"/>
      <c r="BF64" s="15"/>
      <c r="BG64" s="15"/>
      <c r="BH64" s="15"/>
      <c r="BI64" s="15"/>
      <c r="BJ64" s="15"/>
      <c r="BK64" s="15"/>
      <c r="BL64" s="15"/>
      <c r="BM64" s="15"/>
      <c r="BN64" s="15"/>
      <c r="BO64" s="15"/>
      <c r="BP64" s="15"/>
      <c r="BQ64" s="15"/>
      <c r="BR64" s="15"/>
      <c r="BS64" s="16"/>
      <c r="BT64" s="22">
        <v>44.95</v>
      </c>
      <c r="BU64" s="23"/>
      <c r="BV64" s="23"/>
      <c r="BW64" s="23"/>
      <c r="BX64" s="23"/>
      <c r="BY64" s="23"/>
      <c r="BZ64" s="23"/>
      <c r="CA64" s="23"/>
      <c r="CB64" s="23"/>
      <c r="CC64" s="23"/>
      <c r="CD64" s="23"/>
      <c r="CE64" s="23"/>
      <c r="CF64" s="23"/>
      <c r="CG64" s="23"/>
      <c r="CH64" s="23"/>
      <c r="CI64" s="23"/>
      <c r="CJ64" s="24"/>
      <c r="CK64" s="22">
        <v>48.77318</v>
      </c>
      <c r="CL64" s="23"/>
      <c r="CM64" s="23"/>
      <c r="CN64" s="23"/>
      <c r="CO64" s="23"/>
      <c r="CP64" s="23"/>
      <c r="CQ64" s="23"/>
      <c r="CR64" s="23"/>
      <c r="CS64" s="23"/>
      <c r="CT64" s="23"/>
      <c r="CU64" s="23"/>
      <c r="CV64" s="23"/>
      <c r="CW64" s="23"/>
      <c r="CX64" s="23"/>
      <c r="CY64" s="23"/>
      <c r="CZ64" s="23"/>
      <c r="DA64" s="23"/>
      <c r="DB64" s="11"/>
    </row>
    <row r="65" spans="1:106" s="3" customFormat="1" ht="81" customHeight="1">
      <c r="A65" s="12" t="s">
        <v>80</v>
      </c>
      <c r="B65" s="12"/>
      <c r="C65" s="12"/>
      <c r="D65" s="12"/>
      <c r="E65" s="12"/>
      <c r="F65" s="12"/>
      <c r="G65" s="12"/>
      <c r="H65" s="13" t="s">
        <v>81</v>
      </c>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4"/>
      <c r="AK65" s="15"/>
      <c r="AL65" s="15"/>
      <c r="AM65" s="15"/>
      <c r="AN65" s="15"/>
      <c r="AO65" s="15"/>
      <c r="AP65" s="15"/>
      <c r="AQ65" s="15"/>
      <c r="AR65" s="15"/>
      <c r="AS65" s="15"/>
      <c r="AT65" s="15"/>
      <c r="AU65" s="15"/>
      <c r="AV65" s="15"/>
      <c r="AW65" s="15"/>
      <c r="AX65" s="15"/>
      <c r="AY65" s="16"/>
      <c r="AZ65" s="14" t="s">
        <v>105</v>
      </c>
      <c r="BA65" s="15"/>
      <c r="BB65" s="15"/>
      <c r="BC65" s="15"/>
      <c r="BD65" s="15"/>
      <c r="BE65" s="15"/>
      <c r="BF65" s="15"/>
      <c r="BG65" s="15"/>
      <c r="BH65" s="15"/>
      <c r="BI65" s="15"/>
      <c r="BJ65" s="15"/>
      <c r="BK65" s="15"/>
      <c r="BL65" s="15"/>
      <c r="BM65" s="15"/>
      <c r="BN65" s="15"/>
      <c r="BO65" s="15"/>
      <c r="BP65" s="15"/>
      <c r="BQ65" s="15"/>
      <c r="BR65" s="15"/>
      <c r="BS65" s="16"/>
      <c r="BT65" s="14" t="s">
        <v>126</v>
      </c>
      <c r="BU65" s="15"/>
      <c r="BV65" s="15"/>
      <c r="BW65" s="15"/>
      <c r="BX65" s="15"/>
      <c r="BY65" s="15"/>
      <c r="BZ65" s="15"/>
      <c r="CA65" s="15"/>
      <c r="CB65" s="15"/>
      <c r="CC65" s="15"/>
      <c r="CD65" s="15"/>
      <c r="CE65" s="15"/>
      <c r="CF65" s="15"/>
      <c r="CG65" s="15"/>
      <c r="CH65" s="15"/>
      <c r="CI65" s="15"/>
      <c r="CJ65" s="15"/>
      <c r="CK65" s="14" t="s">
        <v>126</v>
      </c>
      <c r="CL65" s="15"/>
      <c r="CM65" s="15"/>
      <c r="CN65" s="15"/>
      <c r="CO65" s="15"/>
      <c r="CP65" s="15"/>
      <c r="CQ65" s="15"/>
      <c r="CR65" s="15"/>
      <c r="CS65" s="15"/>
      <c r="CT65" s="15"/>
      <c r="CU65" s="15"/>
      <c r="CV65" s="15"/>
      <c r="CW65" s="15"/>
      <c r="CX65" s="15"/>
      <c r="CY65" s="15"/>
      <c r="CZ65" s="15"/>
      <c r="DA65" s="15"/>
      <c r="DB65" s="11"/>
    </row>
    <row r="66" spans="1:106" s="3" customFormat="1" ht="41.25" customHeight="1">
      <c r="A66" s="12" t="s">
        <v>82</v>
      </c>
      <c r="B66" s="12"/>
      <c r="C66" s="12"/>
      <c r="D66" s="12"/>
      <c r="E66" s="12"/>
      <c r="F66" s="12"/>
      <c r="G66" s="12"/>
      <c r="H66" s="13" t="s">
        <v>83</v>
      </c>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4" t="s">
        <v>29</v>
      </c>
      <c r="AK66" s="15"/>
      <c r="AL66" s="15"/>
      <c r="AM66" s="15"/>
      <c r="AN66" s="15"/>
      <c r="AO66" s="15"/>
      <c r="AP66" s="15"/>
      <c r="AQ66" s="15"/>
      <c r="AR66" s="15"/>
      <c r="AS66" s="15"/>
      <c r="AT66" s="15"/>
      <c r="AU66" s="15"/>
      <c r="AV66" s="15"/>
      <c r="AW66" s="15"/>
      <c r="AX66" s="15"/>
      <c r="AY66" s="16"/>
      <c r="AZ66" s="14" t="s">
        <v>105</v>
      </c>
      <c r="BA66" s="15"/>
      <c r="BB66" s="15"/>
      <c r="BC66" s="15"/>
      <c r="BD66" s="15"/>
      <c r="BE66" s="15"/>
      <c r="BF66" s="15"/>
      <c r="BG66" s="15"/>
      <c r="BH66" s="15"/>
      <c r="BI66" s="15"/>
      <c r="BJ66" s="15"/>
      <c r="BK66" s="15"/>
      <c r="BL66" s="15"/>
      <c r="BM66" s="15"/>
      <c r="BN66" s="15"/>
      <c r="BO66" s="15"/>
      <c r="BP66" s="15"/>
      <c r="BQ66" s="15"/>
      <c r="BR66" s="15"/>
      <c r="BS66" s="16"/>
      <c r="BT66" s="18">
        <v>12812276</v>
      </c>
      <c r="BU66" s="19"/>
      <c r="BV66" s="19"/>
      <c r="BW66" s="19"/>
      <c r="BX66" s="19"/>
      <c r="BY66" s="19"/>
      <c r="BZ66" s="19"/>
      <c r="CA66" s="19"/>
      <c r="CB66" s="19"/>
      <c r="CC66" s="19"/>
      <c r="CD66" s="19"/>
      <c r="CE66" s="19"/>
      <c r="CF66" s="19"/>
      <c r="CG66" s="19"/>
      <c r="CH66" s="19"/>
      <c r="CI66" s="19"/>
      <c r="CJ66" s="19"/>
      <c r="CK66" s="18">
        <v>12812276</v>
      </c>
      <c r="CL66" s="19"/>
      <c r="CM66" s="19"/>
      <c r="CN66" s="19"/>
      <c r="CO66" s="19"/>
      <c r="CP66" s="19"/>
      <c r="CQ66" s="19"/>
      <c r="CR66" s="19"/>
      <c r="CS66" s="19"/>
      <c r="CT66" s="19"/>
      <c r="CU66" s="19"/>
      <c r="CV66" s="19"/>
      <c r="CW66" s="19"/>
      <c r="CX66" s="19"/>
      <c r="CY66" s="19"/>
      <c r="CZ66" s="19"/>
      <c r="DA66" s="19"/>
      <c r="DB66" s="11"/>
    </row>
    <row r="67" spans="1:106" s="3" customFormat="1" ht="66" customHeight="1">
      <c r="A67" s="12" t="s">
        <v>84</v>
      </c>
      <c r="B67" s="12"/>
      <c r="C67" s="12"/>
      <c r="D67" s="12"/>
      <c r="E67" s="12"/>
      <c r="F67" s="12"/>
      <c r="G67" s="12"/>
      <c r="H67" s="13" t="s">
        <v>85</v>
      </c>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4" t="s">
        <v>29</v>
      </c>
      <c r="AK67" s="15"/>
      <c r="AL67" s="15"/>
      <c r="AM67" s="15"/>
      <c r="AN67" s="15"/>
      <c r="AO67" s="15"/>
      <c r="AP67" s="15"/>
      <c r="AQ67" s="15"/>
      <c r="AR67" s="15"/>
      <c r="AS67" s="15"/>
      <c r="AT67" s="15"/>
      <c r="AU67" s="15"/>
      <c r="AV67" s="15"/>
      <c r="AW67" s="15"/>
      <c r="AX67" s="15"/>
      <c r="AY67" s="16"/>
      <c r="AZ67" s="14" t="s">
        <v>105</v>
      </c>
      <c r="BA67" s="15"/>
      <c r="BB67" s="15"/>
      <c r="BC67" s="15"/>
      <c r="BD67" s="15"/>
      <c r="BE67" s="15"/>
      <c r="BF67" s="15"/>
      <c r="BG67" s="15"/>
      <c r="BH67" s="15"/>
      <c r="BI67" s="15"/>
      <c r="BJ67" s="15"/>
      <c r="BK67" s="15"/>
      <c r="BL67" s="15"/>
      <c r="BM67" s="15"/>
      <c r="BN67" s="15"/>
      <c r="BO67" s="15"/>
      <c r="BP67" s="15"/>
      <c r="BQ67" s="15"/>
      <c r="BR67" s="15"/>
      <c r="BS67" s="16"/>
      <c r="BT67" s="14" t="s">
        <v>105</v>
      </c>
      <c r="BU67" s="15"/>
      <c r="BV67" s="15"/>
      <c r="BW67" s="15"/>
      <c r="BX67" s="15"/>
      <c r="BY67" s="15"/>
      <c r="BZ67" s="15"/>
      <c r="CA67" s="15"/>
      <c r="CB67" s="15"/>
      <c r="CC67" s="15"/>
      <c r="CD67" s="15"/>
      <c r="CE67" s="15"/>
      <c r="CF67" s="15"/>
      <c r="CG67" s="15"/>
      <c r="CH67" s="15"/>
      <c r="CI67" s="15"/>
      <c r="CJ67" s="16"/>
      <c r="CK67" s="14" t="s">
        <v>105</v>
      </c>
      <c r="CL67" s="15"/>
      <c r="CM67" s="15"/>
      <c r="CN67" s="15"/>
      <c r="CO67" s="15"/>
      <c r="CP67" s="15"/>
      <c r="CQ67" s="15"/>
      <c r="CR67" s="15"/>
      <c r="CS67" s="15"/>
      <c r="CT67" s="15"/>
      <c r="CU67" s="15"/>
      <c r="CV67" s="15"/>
      <c r="CW67" s="15"/>
      <c r="CX67" s="15"/>
      <c r="CY67" s="15"/>
      <c r="CZ67" s="15"/>
      <c r="DA67" s="16"/>
      <c r="DB67" s="11"/>
    </row>
    <row r="68" spans="1:106" ht="33.75" customHeight="1">
      <c r="A68" s="10"/>
      <c r="B68" s="17" t="s">
        <v>119</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row>
    <row r="69" spans="1:106" ht="69.75" customHeight="1">
      <c r="A69" s="10"/>
      <c r="B69" s="17" t="s">
        <v>127</v>
      </c>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row>
  </sheetData>
  <sheetProtection/>
  <mergeCells count="234">
    <mergeCell ref="A32:AI32"/>
    <mergeCell ref="AJ32:AY32"/>
    <mergeCell ref="AZ32:BS32"/>
    <mergeCell ref="BT32:CJ32"/>
    <mergeCell ref="CK32:DA32"/>
    <mergeCell ref="X21:DA21"/>
    <mergeCell ref="X22:DA22"/>
    <mergeCell ref="H23:DA23"/>
    <mergeCell ref="H24:DA24"/>
    <mergeCell ref="Z25:DA25"/>
    <mergeCell ref="AF26:DA26"/>
    <mergeCell ref="Z27:DA27"/>
    <mergeCell ref="H28:DA28"/>
    <mergeCell ref="A30:DA30"/>
    <mergeCell ref="BQ4:DA4"/>
    <mergeCell ref="BQ2:DA2"/>
    <mergeCell ref="AA19:DA19"/>
    <mergeCell ref="AH20:DA20"/>
    <mergeCell ref="A6:DA6"/>
    <mergeCell ref="A8:DA8"/>
    <mergeCell ref="AV9:CD9"/>
    <mergeCell ref="A10:DA10"/>
    <mergeCell ref="A12:DA12"/>
    <mergeCell ref="A14:DA14"/>
    <mergeCell ref="A15:DA15"/>
    <mergeCell ref="A17:DA17"/>
    <mergeCell ref="A13:DA13"/>
    <mergeCell ref="A33:DA33"/>
    <mergeCell ref="A34:G34"/>
    <mergeCell ref="H34:AI34"/>
    <mergeCell ref="AJ34:AY34"/>
    <mergeCell ref="AZ34:BS34"/>
    <mergeCell ref="BT34:CJ34"/>
    <mergeCell ref="CK34:DA34"/>
    <mergeCell ref="H36:AI36"/>
    <mergeCell ref="AJ36:AY36"/>
    <mergeCell ref="AZ36:BS36"/>
    <mergeCell ref="BT36:CJ36"/>
    <mergeCell ref="CK36:DA36"/>
    <mergeCell ref="AZ35:BS35"/>
    <mergeCell ref="BT35:CJ35"/>
    <mergeCell ref="CK35:DA35"/>
    <mergeCell ref="CK37:DA37"/>
    <mergeCell ref="BT38:CJ38"/>
    <mergeCell ref="CK38:DA38"/>
    <mergeCell ref="A35:G35"/>
    <mergeCell ref="H35:AI35"/>
    <mergeCell ref="AJ35:AY35"/>
    <mergeCell ref="A37:G37"/>
    <mergeCell ref="H37:AI37"/>
    <mergeCell ref="AJ37:AY37"/>
    <mergeCell ref="A36:G36"/>
    <mergeCell ref="AZ37:BS37"/>
    <mergeCell ref="A38:G38"/>
    <mergeCell ref="H38:AI38"/>
    <mergeCell ref="AJ38:AY38"/>
    <mergeCell ref="AZ38:BS38"/>
    <mergeCell ref="BT37:CJ37"/>
    <mergeCell ref="CK40:DA40"/>
    <mergeCell ref="A39:G39"/>
    <mergeCell ref="H39:AI39"/>
    <mergeCell ref="A40:G40"/>
    <mergeCell ref="H40:AI40"/>
    <mergeCell ref="AJ40:AY40"/>
    <mergeCell ref="AZ40:BS40"/>
    <mergeCell ref="AJ39:AY39"/>
    <mergeCell ref="AZ39:BS39"/>
    <mergeCell ref="CK39:DA39"/>
    <mergeCell ref="H41:AI41"/>
    <mergeCell ref="AJ41:AY41"/>
    <mergeCell ref="AZ41:BS41"/>
    <mergeCell ref="BT43:CJ43"/>
    <mergeCell ref="BT39:CJ39"/>
    <mergeCell ref="BT40:CJ40"/>
    <mergeCell ref="CK43:DA43"/>
    <mergeCell ref="A42:G42"/>
    <mergeCell ref="H42:AI42"/>
    <mergeCell ref="AJ42:AY42"/>
    <mergeCell ref="AZ42:BS42"/>
    <mergeCell ref="BT41:CJ41"/>
    <mergeCell ref="CK41:DA41"/>
    <mergeCell ref="BT42:CJ42"/>
    <mergeCell ref="CK42:DA42"/>
    <mergeCell ref="A41:G41"/>
    <mergeCell ref="BT44:CJ44"/>
    <mergeCell ref="CK44:DA44"/>
    <mergeCell ref="A43:G43"/>
    <mergeCell ref="H43:AI43"/>
    <mergeCell ref="A44:G44"/>
    <mergeCell ref="H44:AI44"/>
    <mergeCell ref="AJ44:AY44"/>
    <mergeCell ref="AZ44:BS44"/>
    <mergeCell ref="AJ43:AY43"/>
    <mergeCell ref="AZ43:BS43"/>
    <mergeCell ref="A45:G45"/>
    <mergeCell ref="H45:AI45"/>
    <mergeCell ref="AJ45:AY45"/>
    <mergeCell ref="AZ45:BS45"/>
    <mergeCell ref="BT47:CJ47"/>
    <mergeCell ref="CK47:DA47"/>
    <mergeCell ref="A46:G46"/>
    <mergeCell ref="H46:AI46"/>
    <mergeCell ref="AJ46:AY46"/>
    <mergeCell ref="AZ46:BS46"/>
    <mergeCell ref="BT45:CJ45"/>
    <mergeCell ref="CK45:DA45"/>
    <mergeCell ref="BT46:CJ46"/>
    <mergeCell ref="CK46:DA46"/>
    <mergeCell ref="BT48:CJ48"/>
    <mergeCell ref="CK48:DA48"/>
    <mergeCell ref="A47:G47"/>
    <mergeCell ref="H47:AI47"/>
    <mergeCell ref="A48:G48"/>
    <mergeCell ref="H48:AI48"/>
    <mergeCell ref="AJ48:AY48"/>
    <mergeCell ref="AZ48:BS48"/>
    <mergeCell ref="AJ47:AY47"/>
    <mergeCell ref="AZ47:BS47"/>
    <mergeCell ref="A49:G49"/>
    <mergeCell ref="H49:AI49"/>
    <mergeCell ref="AJ49:AY49"/>
    <mergeCell ref="AZ49:BS49"/>
    <mergeCell ref="BT51:CJ51"/>
    <mergeCell ref="CK51:DA51"/>
    <mergeCell ref="A50:G50"/>
    <mergeCell ref="H50:AI50"/>
    <mergeCell ref="AJ50:AY50"/>
    <mergeCell ref="AZ50:BS50"/>
    <mergeCell ref="BT49:CJ49"/>
    <mergeCell ref="CK49:DA49"/>
    <mergeCell ref="BT50:CJ50"/>
    <mergeCell ref="CK50:DA50"/>
    <mergeCell ref="BT52:CJ52"/>
    <mergeCell ref="CK52:DA52"/>
    <mergeCell ref="A51:G51"/>
    <mergeCell ref="H51:AI51"/>
    <mergeCell ref="A52:G52"/>
    <mergeCell ref="H52:AI52"/>
    <mergeCell ref="AJ52:AY52"/>
    <mergeCell ref="AZ52:BS52"/>
    <mergeCell ref="AJ51:AY51"/>
    <mergeCell ref="AZ51:BS51"/>
    <mergeCell ref="A53:G53"/>
    <mergeCell ref="H53:AI53"/>
    <mergeCell ref="AJ53:AY53"/>
    <mergeCell ref="AZ53:BS53"/>
    <mergeCell ref="BT55:CJ55"/>
    <mergeCell ref="CK55:DA55"/>
    <mergeCell ref="A54:G54"/>
    <mergeCell ref="H54:AI54"/>
    <mergeCell ref="AJ54:AY54"/>
    <mergeCell ref="AZ54:BS54"/>
    <mergeCell ref="BT53:CJ53"/>
    <mergeCell ref="CK53:DA53"/>
    <mergeCell ref="BT54:CJ54"/>
    <mergeCell ref="CK54:DA54"/>
    <mergeCell ref="BT56:CJ56"/>
    <mergeCell ref="CK56:DA56"/>
    <mergeCell ref="A55:G55"/>
    <mergeCell ref="H55:AI55"/>
    <mergeCell ref="A56:G56"/>
    <mergeCell ref="H56:AI56"/>
    <mergeCell ref="AJ56:AY56"/>
    <mergeCell ref="AZ56:BS56"/>
    <mergeCell ref="AJ55:AY55"/>
    <mergeCell ref="AZ55:BS55"/>
    <mergeCell ref="A57:G57"/>
    <mergeCell ref="H57:AI57"/>
    <mergeCell ref="AJ57:AY57"/>
    <mergeCell ref="AZ57:BS57"/>
    <mergeCell ref="BT59:CJ59"/>
    <mergeCell ref="CK59:DA59"/>
    <mergeCell ref="A58:G58"/>
    <mergeCell ref="H58:AI58"/>
    <mergeCell ref="AJ58:AY58"/>
    <mergeCell ref="AZ58:BS58"/>
    <mergeCell ref="BT57:CJ57"/>
    <mergeCell ref="CK57:DA57"/>
    <mergeCell ref="BT58:CJ58"/>
    <mergeCell ref="CK58:DA58"/>
    <mergeCell ref="BT60:CJ60"/>
    <mergeCell ref="CK60:DA60"/>
    <mergeCell ref="A59:G59"/>
    <mergeCell ref="H59:AI59"/>
    <mergeCell ref="A60:G60"/>
    <mergeCell ref="H60:AI60"/>
    <mergeCell ref="AJ60:AY60"/>
    <mergeCell ref="AZ60:BS60"/>
    <mergeCell ref="AJ59:AY59"/>
    <mergeCell ref="AZ59:BS59"/>
    <mergeCell ref="A61:G61"/>
    <mergeCell ref="H61:AI61"/>
    <mergeCell ref="AJ61:AY61"/>
    <mergeCell ref="AZ61:BS61"/>
    <mergeCell ref="BT63:CJ63"/>
    <mergeCell ref="CK63:DA63"/>
    <mergeCell ref="A62:G62"/>
    <mergeCell ref="H62:AI62"/>
    <mergeCell ref="AJ62:AY62"/>
    <mergeCell ref="AZ62:BS62"/>
    <mergeCell ref="BT61:CJ61"/>
    <mergeCell ref="CK61:DA61"/>
    <mergeCell ref="BT62:CJ62"/>
    <mergeCell ref="CK62:DA62"/>
    <mergeCell ref="BT64:CJ64"/>
    <mergeCell ref="CK64:DA64"/>
    <mergeCell ref="A63:G63"/>
    <mergeCell ref="H63:AI63"/>
    <mergeCell ref="A64:G64"/>
    <mergeCell ref="H64:AI64"/>
    <mergeCell ref="AJ64:AY64"/>
    <mergeCell ref="AZ64:BS64"/>
    <mergeCell ref="AJ63:AY63"/>
    <mergeCell ref="AZ63:BS63"/>
    <mergeCell ref="A65:G65"/>
    <mergeCell ref="H65:AI65"/>
    <mergeCell ref="AJ65:AY65"/>
    <mergeCell ref="AZ65:BS65"/>
    <mergeCell ref="A66:G66"/>
    <mergeCell ref="H66:AI66"/>
    <mergeCell ref="AJ66:AY66"/>
    <mergeCell ref="AZ66:BS66"/>
    <mergeCell ref="BT65:CJ65"/>
    <mergeCell ref="CK65:DA65"/>
    <mergeCell ref="BT66:CJ66"/>
    <mergeCell ref="CK66:DA66"/>
    <mergeCell ref="BT67:CJ67"/>
    <mergeCell ref="CK67:DA67"/>
    <mergeCell ref="A67:G67"/>
    <mergeCell ref="H67:AI67"/>
    <mergeCell ref="AJ67:AY67"/>
    <mergeCell ref="B68:DB68"/>
    <mergeCell ref="B69:DB69"/>
    <mergeCell ref="AZ67:BS67"/>
  </mergeCells>
  <hyperlinks>
    <hyperlink ref="AF26" r:id="rId1" display="info@sezlipetsk.ru"/>
  </hyperlinks>
  <printOptions/>
  <pageMargins left="0.7874015748031497" right="0.5118110236220472" top="0.5905511811023623" bottom="0.3937007874015748" header="0.1968503937007874" footer="0.1968503937007874"/>
  <pageSetup fitToHeight="3" fitToWidth="1" horizontalDpi="600" verticalDpi="600" orientation="portrait" paperSize="9" scale="88" r:id="rId2"/>
  <rowBreaks count="1" manualBreakCount="1">
    <brk id="29" max="104" man="1"/>
  </rowBreaks>
  <colBreaks count="1" manualBreakCount="1">
    <brk id="107" max="70" man="1"/>
  </colBreaks>
</worksheet>
</file>

<file path=xl/worksheets/sheet2.xml><?xml version="1.0" encoding="utf-8"?>
<worksheet xmlns="http://schemas.openxmlformats.org/spreadsheetml/2006/main" xmlns:r="http://schemas.openxmlformats.org/officeDocument/2006/relationships">
  <dimension ref="A1:DB16"/>
  <sheetViews>
    <sheetView view="pageBreakPreview" zoomScaleSheetLayoutView="100" zoomScalePageLayoutView="0" workbookViewId="0" topLeftCell="A1">
      <selection activeCell="CS12" sqref="CS12:DA12"/>
    </sheetView>
  </sheetViews>
  <sheetFormatPr defaultColWidth="0.875" defaultRowHeight="12.75"/>
  <cols>
    <col min="1" max="34" width="0.875" style="1" customWidth="1"/>
    <col min="35" max="35" width="31.25390625" style="1" customWidth="1"/>
    <col min="36" max="59" width="0.875" style="1" customWidth="1"/>
    <col min="60" max="60" width="1.875" style="1" customWidth="1"/>
    <col min="61" max="77" width="0.875" style="1" customWidth="1"/>
    <col min="78" max="78" width="3.375" style="1" customWidth="1"/>
    <col min="79" max="86" width="0.875" style="1" customWidth="1"/>
    <col min="87" max="87" width="3.00390625" style="1" customWidth="1"/>
    <col min="88" max="95" width="0.875" style="1" customWidth="1"/>
    <col min="96" max="96" width="3.625" style="1" customWidth="1"/>
    <col min="97" max="104" width="0.875" style="1" customWidth="1"/>
    <col min="105" max="105" width="4.125" style="1" customWidth="1"/>
    <col min="106" max="16384" width="0.875" style="1" customWidth="1"/>
  </cols>
  <sheetData>
    <row r="1" spans="2:105" ht="15.75">
      <c r="B1" s="43" t="s">
        <v>86</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7"/>
    </row>
    <row r="3" spans="1:105" s="3" customFormat="1" ht="61.5" customHeight="1">
      <c r="A3" s="57" t="s">
        <v>0</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8"/>
      <c r="AJ3" s="61" t="s">
        <v>1</v>
      </c>
      <c r="AK3" s="57"/>
      <c r="AL3" s="57"/>
      <c r="AM3" s="57"/>
      <c r="AN3" s="57"/>
      <c r="AO3" s="57"/>
      <c r="AP3" s="57"/>
      <c r="AQ3" s="57"/>
      <c r="AR3" s="57"/>
      <c r="AS3" s="57"/>
      <c r="AT3" s="57"/>
      <c r="AU3" s="57"/>
      <c r="AV3" s="57"/>
      <c r="AW3" s="57"/>
      <c r="AX3" s="57"/>
      <c r="AY3" s="58"/>
      <c r="AZ3" s="54" t="s">
        <v>2</v>
      </c>
      <c r="BA3" s="52"/>
      <c r="BB3" s="52"/>
      <c r="BC3" s="52"/>
      <c r="BD3" s="52"/>
      <c r="BE3" s="52"/>
      <c r="BF3" s="52"/>
      <c r="BG3" s="52"/>
      <c r="BH3" s="52"/>
      <c r="BI3" s="52"/>
      <c r="BJ3" s="52"/>
      <c r="BK3" s="52"/>
      <c r="BL3" s="52"/>
      <c r="BM3" s="52"/>
      <c r="BN3" s="52"/>
      <c r="BO3" s="52"/>
      <c r="BP3" s="52"/>
      <c r="BQ3" s="53"/>
      <c r="BR3" s="54" t="s">
        <v>89</v>
      </c>
      <c r="BS3" s="52"/>
      <c r="BT3" s="52"/>
      <c r="BU3" s="52"/>
      <c r="BV3" s="52"/>
      <c r="BW3" s="52"/>
      <c r="BX3" s="52"/>
      <c r="BY3" s="52"/>
      <c r="BZ3" s="52"/>
      <c r="CA3" s="52"/>
      <c r="CB3" s="52"/>
      <c r="CC3" s="52"/>
      <c r="CD3" s="52"/>
      <c r="CE3" s="52"/>
      <c r="CF3" s="52"/>
      <c r="CG3" s="52"/>
      <c r="CH3" s="52"/>
      <c r="CI3" s="53"/>
      <c r="CJ3" s="54" t="s">
        <v>3</v>
      </c>
      <c r="CK3" s="52"/>
      <c r="CL3" s="52"/>
      <c r="CM3" s="52"/>
      <c r="CN3" s="52"/>
      <c r="CO3" s="52"/>
      <c r="CP3" s="52"/>
      <c r="CQ3" s="52"/>
      <c r="CR3" s="52"/>
      <c r="CS3" s="52"/>
      <c r="CT3" s="52"/>
      <c r="CU3" s="52"/>
      <c r="CV3" s="52"/>
      <c r="CW3" s="52"/>
      <c r="CX3" s="52"/>
      <c r="CY3" s="52"/>
      <c r="CZ3" s="52"/>
      <c r="DA3" s="52"/>
    </row>
    <row r="4" spans="1:105" s="3" customFormat="1" ht="40.5" customHeight="1">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60"/>
      <c r="AJ4" s="62"/>
      <c r="AK4" s="59"/>
      <c r="AL4" s="59"/>
      <c r="AM4" s="59"/>
      <c r="AN4" s="59"/>
      <c r="AO4" s="59"/>
      <c r="AP4" s="59"/>
      <c r="AQ4" s="59"/>
      <c r="AR4" s="59"/>
      <c r="AS4" s="59"/>
      <c r="AT4" s="59"/>
      <c r="AU4" s="59"/>
      <c r="AV4" s="59"/>
      <c r="AW4" s="59"/>
      <c r="AX4" s="59"/>
      <c r="AY4" s="60"/>
      <c r="AZ4" s="54" t="s">
        <v>87</v>
      </c>
      <c r="BA4" s="52"/>
      <c r="BB4" s="52"/>
      <c r="BC4" s="52"/>
      <c r="BD4" s="52"/>
      <c r="BE4" s="52"/>
      <c r="BF4" s="52"/>
      <c r="BG4" s="52"/>
      <c r="BH4" s="53"/>
      <c r="BI4" s="54" t="s">
        <v>88</v>
      </c>
      <c r="BJ4" s="52"/>
      <c r="BK4" s="52"/>
      <c r="BL4" s="52"/>
      <c r="BM4" s="52"/>
      <c r="BN4" s="52"/>
      <c r="BO4" s="52"/>
      <c r="BP4" s="52"/>
      <c r="BQ4" s="53"/>
      <c r="BR4" s="54" t="s">
        <v>87</v>
      </c>
      <c r="BS4" s="52"/>
      <c r="BT4" s="52"/>
      <c r="BU4" s="52"/>
      <c r="BV4" s="52"/>
      <c r="BW4" s="52"/>
      <c r="BX4" s="52"/>
      <c r="BY4" s="52"/>
      <c r="BZ4" s="53"/>
      <c r="CA4" s="54" t="s">
        <v>88</v>
      </c>
      <c r="CB4" s="52"/>
      <c r="CC4" s="52"/>
      <c r="CD4" s="52"/>
      <c r="CE4" s="52"/>
      <c r="CF4" s="52"/>
      <c r="CG4" s="52"/>
      <c r="CH4" s="52"/>
      <c r="CI4" s="53"/>
      <c r="CJ4" s="54" t="s">
        <v>87</v>
      </c>
      <c r="CK4" s="52"/>
      <c r="CL4" s="52"/>
      <c r="CM4" s="52"/>
      <c r="CN4" s="52"/>
      <c r="CO4" s="52"/>
      <c r="CP4" s="52"/>
      <c r="CQ4" s="52"/>
      <c r="CR4" s="53"/>
      <c r="CS4" s="54" t="s">
        <v>88</v>
      </c>
      <c r="CT4" s="52"/>
      <c r="CU4" s="52"/>
      <c r="CV4" s="52"/>
      <c r="CW4" s="52"/>
      <c r="CX4" s="52"/>
      <c r="CY4" s="52"/>
      <c r="CZ4" s="52"/>
      <c r="DA4" s="52"/>
    </row>
    <row r="5" spans="1:105" s="3" customFormat="1" ht="25.5" customHeight="1">
      <c r="A5" s="33" t="s">
        <v>27</v>
      </c>
      <c r="B5" s="33"/>
      <c r="C5" s="33"/>
      <c r="D5" s="33"/>
      <c r="E5" s="33"/>
      <c r="F5" s="33"/>
      <c r="G5" s="34" t="s">
        <v>90</v>
      </c>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56"/>
      <c r="AJ5" s="35"/>
      <c r="AK5" s="36"/>
      <c r="AL5" s="36"/>
      <c r="AM5" s="36"/>
      <c r="AN5" s="36"/>
      <c r="AO5" s="36"/>
      <c r="AP5" s="36"/>
      <c r="AQ5" s="36"/>
      <c r="AR5" s="36"/>
      <c r="AS5" s="36"/>
      <c r="AT5" s="36"/>
      <c r="AU5" s="36"/>
      <c r="AV5" s="36"/>
      <c r="AW5" s="36"/>
      <c r="AX5" s="36"/>
      <c r="AY5" s="37"/>
      <c r="AZ5" s="35" t="s">
        <v>105</v>
      </c>
      <c r="BA5" s="36"/>
      <c r="BB5" s="36"/>
      <c r="BC5" s="36"/>
      <c r="BD5" s="36"/>
      <c r="BE5" s="36"/>
      <c r="BF5" s="36"/>
      <c r="BG5" s="36"/>
      <c r="BH5" s="37"/>
      <c r="BI5" s="35" t="s">
        <v>105</v>
      </c>
      <c r="BJ5" s="36"/>
      <c r="BK5" s="36"/>
      <c r="BL5" s="36"/>
      <c r="BM5" s="36"/>
      <c r="BN5" s="36"/>
      <c r="BO5" s="36"/>
      <c r="BP5" s="36"/>
      <c r="BQ5" s="37"/>
      <c r="BR5" s="35" t="s">
        <v>105</v>
      </c>
      <c r="BS5" s="36"/>
      <c r="BT5" s="36"/>
      <c r="BU5" s="36"/>
      <c r="BV5" s="36"/>
      <c r="BW5" s="36"/>
      <c r="BX5" s="36"/>
      <c r="BY5" s="36"/>
      <c r="BZ5" s="37"/>
      <c r="CA5" s="35" t="s">
        <v>105</v>
      </c>
      <c r="CB5" s="36"/>
      <c r="CC5" s="36"/>
      <c r="CD5" s="36"/>
      <c r="CE5" s="36"/>
      <c r="CF5" s="36"/>
      <c r="CG5" s="36"/>
      <c r="CH5" s="36"/>
      <c r="CI5" s="37"/>
      <c r="CJ5" s="35" t="s">
        <v>105</v>
      </c>
      <c r="CK5" s="36"/>
      <c r="CL5" s="36"/>
      <c r="CM5" s="36"/>
      <c r="CN5" s="36"/>
      <c r="CO5" s="36"/>
      <c r="CP5" s="36"/>
      <c r="CQ5" s="36"/>
      <c r="CR5" s="37"/>
      <c r="CS5" s="35" t="s">
        <v>105</v>
      </c>
      <c r="CT5" s="36"/>
      <c r="CU5" s="36"/>
      <c r="CV5" s="36"/>
      <c r="CW5" s="36"/>
      <c r="CX5" s="36"/>
      <c r="CY5" s="36"/>
      <c r="CZ5" s="36"/>
      <c r="DA5" s="37"/>
    </row>
    <row r="6" spans="1:105" s="3" customFormat="1" ht="26.25" customHeight="1">
      <c r="A6" s="33" t="s">
        <v>28</v>
      </c>
      <c r="B6" s="33"/>
      <c r="C6" s="33"/>
      <c r="D6" s="33"/>
      <c r="E6" s="33"/>
      <c r="F6" s="33"/>
      <c r="G6" s="34" t="s">
        <v>91</v>
      </c>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56"/>
      <c r="AJ6" s="35"/>
      <c r="AK6" s="36"/>
      <c r="AL6" s="36"/>
      <c r="AM6" s="36"/>
      <c r="AN6" s="36"/>
      <c r="AO6" s="36"/>
      <c r="AP6" s="36"/>
      <c r="AQ6" s="36"/>
      <c r="AR6" s="36"/>
      <c r="AS6" s="36"/>
      <c r="AT6" s="36"/>
      <c r="AU6" s="36"/>
      <c r="AV6" s="36"/>
      <c r="AW6" s="36"/>
      <c r="AX6" s="36"/>
      <c r="AY6" s="37"/>
      <c r="AZ6" s="35" t="s">
        <v>105</v>
      </c>
      <c r="BA6" s="36"/>
      <c r="BB6" s="36"/>
      <c r="BC6" s="36"/>
      <c r="BD6" s="36"/>
      <c r="BE6" s="36"/>
      <c r="BF6" s="36"/>
      <c r="BG6" s="36"/>
      <c r="BH6" s="37"/>
      <c r="BI6" s="35" t="s">
        <v>105</v>
      </c>
      <c r="BJ6" s="36"/>
      <c r="BK6" s="36"/>
      <c r="BL6" s="36"/>
      <c r="BM6" s="36"/>
      <c r="BN6" s="36"/>
      <c r="BO6" s="36"/>
      <c r="BP6" s="36"/>
      <c r="BQ6" s="37"/>
      <c r="BR6" s="35" t="s">
        <v>105</v>
      </c>
      <c r="BS6" s="36"/>
      <c r="BT6" s="36"/>
      <c r="BU6" s="36"/>
      <c r="BV6" s="36"/>
      <c r="BW6" s="36"/>
      <c r="BX6" s="36"/>
      <c r="BY6" s="36"/>
      <c r="BZ6" s="37"/>
      <c r="CA6" s="35" t="s">
        <v>105</v>
      </c>
      <c r="CB6" s="36"/>
      <c r="CC6" s="36"/>
      <c r="CD6" s="36"/>
      <c r="CE6" s="36"/>
      <c r="CF6" s="36"/>
      <c r="CG6" s="36"/>
      <c r="CH6" s="36"/>
      <c r="CI6" s="37"/>
      <c r="CJ6" s="35" t="s">
        <v>105</v>
      </c>
      <c r="CK6" s="36"/>
      <c r="CL6" s="36"/>
      <c r="CM6" s="36"/>
      <c r="CN6" s="36"/>
      <c r="CO6" s="36"/>
      <c r="CP6" s="36"/>
      <c r="CQ6" s="36"/>
      <c r="CR6" s="37"/>
      <c r="CS6" s="35" t="s">
        <v>105</v>
      </c>
      <c r="CT6" s="36"/>
      <c r="CU6" s="36"/>
      <c r="CV6" s="36"/>
      <c r="CW6" s="36"/>
      <c r="CX6" s="36"/>
      <c r="CY6" s="36"/>
      <c r="CZ6" s="36"/>
      <c r="DA6" s="37"/>
    </row>
    <row r="7" spans="1:105" s="3" customFormat="1" ht="104.25" customHeight="1">
      <c r="A7" s="33"/>
      <c r="B7" s="33"/>
      <c r="C7" s="33"/>
      <c r="D7" s="33"/>
      <c r="E7" s="33"/>
      <c r="F7" s="33"/>
      <c r="G7" s="34" t="s">
        <v>93</v>
      </c>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56"/>
      <c r="AJ7" s="35" t="s">
        <v>92</v>
      </c>
      <c r="AK7" s="36"/>
      <c r="AL7" s="36"/>
      <c r="AM7" s="36"/>
      <c r="AN7" s="36"/>
      <c r="AO7" s="36"/>
      <c r="AP7" s="36"/>
      <c r="AQ7" s="36"/>
      <c r="AR7" s="36"/>
      <c r="AS7" s="36"/>
      <c r="AT7" s="36"/>
      <c r="AU7" s="36"/>
      <c r="AV7" s="36"/>
      <c r="AW7" s="36"/>
      <c r="AX7" s="36"/>
      <c r="AY7" s="37"/>
      <c r="AZ7" s="35" t="s">
        <v>105</v>
      </c>
      <c r="BA7" s="36"/>
      <c r="BB7" s="36"/>
      <c r="BC7" s="36"/>
      <c r="BD7" s="36"/>
      <c r="BE7" s="36"/>
      <c r="BF7" s="36"/>
      <c r="BG7" s="36"/>
      <c r="BH7" s="37"/>
      <c r="BI7" s="35" t="s">
        <v>105</v>
      </c>
      <c r="BJ7" s="36"/>
      <c r="BK7" s="36"/>
      <c r="BL7" s="36"/>
      <c r="BM7" s="36"/>
      <c r="BN7" s="36"/>
      <c r="BO7" s="36"/>
      <c r="BP7" s="36"/>
      <c r="BQ7" s="37"/>
      <c r="BR7" s="35" t="s">
        <v>105</v>
      </c>
      <c r="BS7" s="36"/>
      <c r="BT7" s="36"/>
      <c r="BU7" s="36"/>
      <c r="BV7" s="36"/>
      <c r="BW7" s="36"/>
      <c r="BX7" s="36"/>
      <c r="BY7" s="36"/>
      <c r="BZ7" s="37"/>
      <c r="CA7" s="35" t="s">
        <v>105</v>
      </c>
      <c r="CB7" s="36"/>
      <c r="CC7" s="36"/>
      <c r="CD7" s="36"/>
      <c r="CE7" s="36"/>
      <c r="CF7" s="36"/>
      <c r="CG7" s="36"/>
      <c r="CH7" s="36"/>
      <c r="CI7" s="37"/>
      <c r="CJ7" s="35" t="s">
        <v>105</v>
      </c>
      <c r="CK7" s="36"/>
      <c r="CL7" s="36"/>
      <c r="CM7" s="36"/>
      <c r="CN7" s="36"/>
      <c r="CO7" s="36"/>
      <c r="CP7" s="36"/>
      <c r="CQ7" s="36"/>
      <c r="CR7" s="37"/>
      <c r="CS7" s="35" t="s">
        <v>105</v>
      </c>
      <c r="CT7" s="36"/>
      <c r="CU7" s="36"/>
      <c r="CV7" s="36"/>
      <c r="CW7" s="36"/>
      <c r="CX7" s="36"/>
      <c r="CY7" s="36"/>
      <c r="CZ7" s="36"/>
      <c r="DA7" s="37"/>
    </row>
    <row r="8" spans="1:105" s="3" customFormat="1" ht="102" customHeight="1">
      <c r="A8" s="33"/>
      <c r="B8" s="33"/>
      <c r="C8" s="33"/>
      <c r="D8" s="33"/>
      <c r="E8" s="33"/>
      <c r="F8" s="33"/>
      <c r="G8" s="34" t="s">
        <v>95</v>
      </c>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56"/>
      <c r="AJ8" s="35" t="s">
        <v>94</v>
      </c>
      <c r="AK8" s="36"/>
      <c r="AL8" s="36"/>
      <c r="AM8" s="36"/>
      <c r="AN8" s="36"/>
      <c r="AO8" s="36"/>
      <c r="AP8" s="36"/>
      <c r="AQ8" s="36"/>
      <c r="AR8" s="36"/>
      <c r="AS8" s="36"/>
      <c r="AT8" s="36"/>
      <c r="AU8" s="36"/>
      <c r="AV8" s="36"/>
      <c r="AW8" s="36"/>
      <c r="AX8" s="36"/>
      <c r="AY8" s="37"/>
      <c r="AZ8" s="35" t="s">
        <v>105</v>
      </c>
      <c r="BA8" s="36"/>
      <c r="BB8" s="36"/>
      <c r="BC8" s="36"/>
      <c r="BD8" s="36"/>
      <c r="BE8" s="36"/>
      <c r="BF8" s="36"/>
      <c r="BG8" s="36"/>
      <c r="BH8" s="37"/>
      <c r="BI8" s="35" t="s">
        <v>105</v>
      </c>
      <c r="BJ8" s="36"/>
      <c r="BK8" s="36"/>
      <c r="BL8" s="36"/>
      <c r="BM8" s="36"/>
      <c r="BN8" s="36"/>
      <c r="BO8" s="36"/>
      <c r="BP8" s="36"/>
      <c r="BQ8" s="37"/>
      <c r="BR8" s="35" t="s">
        <v>105</v>
      </c>
      <c r="BS8" s="36"/>
      <c r="BT8" s="36"/>
      <c r="BU8" s="36"/>
      <c r="BV8" s="36"/>
      <c r="BW8" s="36"/>
      <c r="BX8" s="36"/>
      <c r="BY8" s="36"/>
      <c r="BZ8" s="37"/>
      <c r="CA8" s="35" t="s">
        <v>105</v>
      </c>
      <c r="CB8" s="36"/>
      <c r="CC8" s="36"/>
      <c r="CD8" s="36"/>
      <c r="CE8" s="36"/>
      <c r="CF8" s="36"/>
      <c r="CG8" s="36"/>
      <c r="CH8" s="36"/>
      <c r="CI8" s="37"/>
      <c r="CJ8" s="35" t="s">
        <v>105</v>
      </c>
      <c r="CK8" s="36"/>
      <c r="CL8" s="36"/>
      <c r="CM8" s="36"/>
      <c r="CN8" s="36"/>
      <c r="CO8" s="36"/>
      <c r="CP8" s="36"/>
      <c r="CQ8" s="36"/>
      <c r="CR8" s="37"/>
      <c r="CS8" s="35" t="s">
        <v>105</v>
      </c>
      <c r="CT8" s="36"/>
      <c r="CU8" s="36"/>
      <c r="CV8" s="36"/>
      <c r="CW8" s="36"/>
      <c r="CX8" s="36"/>
      <c r="CY8" s="36"/>
      <c r="CZ8" s="36"/>
      <c r="DA8" s="37"/>
    </row>
    <row r="9" spans="1:105" s="3" customFormat="1" ht="15.75" customHeight="1">
      <c r="A9" s="33" t="s">
        <v>30</v>
      </c>
      <c r="B9" s="33"/>
      <c r="C9" s="33"/>
      <c r="D9" s="33"/>
      <c r="E9" s="33"/>
      <c r="F9" s="33"/>
      <c r="G9" s="34" t="s">
        <v>96</v>
      </c>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56"/>
      <c r="AJ9" s="35"/>
      <c r="AK9" s="36"/>
      <c r="AL9" s="36"/>
      <c r="AM9" s="36"/>
      <c r="AN9" s="36"/>
      <c r="AO9" s="36"/>
      <c r="AP9" s="36"/>
      <c r="AQ9" s="36"/>
      <c r="AR9" s="36"/>
      <c r="AS9" s="36"/>
      <c r="AT9" s="36"/>
      <c r="AU9" s="36"/>
      <c r="AV9" s="36"/>
      <c r="AW9" s="36"/>
      <c r="AX9" s="36"/>
      <c r="AY9" s="37"/>
      <c r="AZ9" s="35" t="s">
        <v>105</v>
      </c>
      <c r="BA9" s="36"/>
      <c r="BB9" s="36"/>
      <c r="BC9" s="36"/>
      <c r="BD9" s="36"/>
      <c r="BE9" s="36"/>
      <c r="BF9" s="36"/>
      <c r="BG9" s="36"/>
      <c r="BH9" s="37"/>
      <c r="BI9" s="35" t="s">
        <v>105</v>
      </c>
      <c r="BJ9" s="36"/>
      <c r="BK9" s="36"/>
      <c r="BL9" s="36"/>
      <c r="BM9" s="36"/>
      <c r="BN9" s="36"/>
      <c r="BO9" s="36"/>
      <c r="BP9" s="36"/>
      <c r="BQ9" s="37"/>
      <c r="BR9" s="35" t="s">
        <v>105</v>
      </c>
      <c r="BS9" s="36"/>
      <c r="BT9" s="36"/>
      <c r="BU9" s="36"/>
      <c r="BV9" s="36"/>
      <c r="BW9" s="36"/>
      <c r="BX9" s="36"/>
      <c r="BY9" s="36"/>
      <c r="BZ9" s="37"/>
      <c r="CA9" s="35" t="s">
        <v>105</v>
      </c>
      <c r="CB9" s="36"/>
      <c r="CC9" s="36"/>
      <c r="CD9" s="36"/>
      <c r="CE9" s="36"/>
      <c r="CF9" s="36"/>
      <c r="CG9" s="36"/>
      <c r="CH9" s="36"/>
      <c r="CI9" s="37"/>
      <c r="CJ9" s="35"/>
      <c r="CK9" s="36"/>
      <c r="CL9" s="36"/>
      <c r="CM9" s="36"/>
      <c r="CN9" s="36"/>
      <c r="CO9" s="36"/>
      <c r="CP9" s="36"/>
      <c r="CQ9" s="36"/>
      <c r="CR9" s="37"/>
      <c r="CS9" s="35"/>
      <c r="CT9" s="36"/>
      <c r="CU9" s="36"/>
      <c r="CV9" s="36"/>
      <c r="CW9" s="36"/>
      <c r="CX9" s="36"/>
      <c r="CY9" s="36"/>
      <c r="CZ9" s="36"/>
      <c r="DA9" s="36"/>
    </row>
    <row r="10" spans="1:105" s="3" customFormat="1" ht="13.5" customHeight="1">
      <c r="A10" s="33"/>
      <c r="B10" s="33"/>
      <c r="C10" s="33"/>
      <c r="D10" s="33"/>
      <c r="E10" s="33"/>
      <c r="F10" s="33"/>
      <c r="G10" s="34" t="s">
        <v>97</v>
      </c>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56"/>
      <c r="AJ10" s="35"/>
      <c r="AK10" s="36"/>
      <c r="AL10" s="36"/>
      <c r="AM10" s="36"/>
      <c r="AN10" s="36"/>
      <c r="AO10" s="36"/>
      <c r="AP10" s="36"/>
      <c r="AQ10" s="36"/>
      <c r="AR10" s="36"/>
      <c r="AS10" s="36"/>
      <c r="AT10" s="36"/>
      <c r="AU10" s="36"/>
      <c r="AV10" s="36"/>
      <c r="AW10" s="36"/>
      <c r="AX10" s="36"/>
      <c r="AY10" s="37"/>
      <c r="AZ10" s="35" t="s">
        <v>105</v>
      </c>
      <c r="BA10" s="36"/>
      <c r="BB10" s="36"/>
      <c r="BC10" s="36"/>
      <c r="BD10" s="36"/>
      <c r="BE10" s="36"/>
      <c r="BF10" s="36"/>
      <c r="BG10" s="36"/>
      <c r="BH10" s="37"/>
      <c r="BI10" s="35" t="s">
        <v>105</v>
      </c>
      <c r="BJ10" s="36"/>
      <c r="BK10" s="36"/>
      <c r="BL10" s="36"/>
      <c r="BM10" s="36"/>
      <c r="BN10" s="36"/>
      <c r="BO10" s="36"/>
      <c r="BP10" s="36"/>
      <c r="BQ10" s="37"/>
      <c r="BR10" s="35" t="s">
        <v>105</v>
      </c>
      <c r="BS10" s="36"/>
      <c r="BT10" s="36"/>
      <c r="BU10" s="36"/>
      <c r="BV10" s="36"/>
      <c r="BW10" s="36"/>
      <c r="BX10" s="36"/>
      <c r="BY10" s="36"/>
      <c r="BZ10" s="37"/>
      <c r="CA10" s="35" t="s">
        <v>105</v>
      </c>
      <c r="CB10" s="36"/>
      <c r="CC10" s="36"/>
      <c r="CD10" s="36"/>
      <c r="CE10" s="36"/>
      <c r="CF10" s="36"/>
      <c r="CG10" s="36"/>
      <c r="CH10" s="36"/>
      <c r="CI10" s="37"/>
      <c r="CJ10" s="35"/>
      <c r="CK10" s="36"/>
      <c r="CL10" s="36"/>
      <c r="CM10" s="36"/>
      <c r="CN10" s="36"/>
      <c r="CO10" s="36"/>
      <c r="CP10" s="36"/>
      <c r="CQ10" s="36"/>
      <c r="CR10" s="37"/>
      <c r="CS10" s="35"/>
      <c r="CT10" s="36"/>
      <c r="CU10" s="36"/>
      <c r="CV10" s="36"/>
      <c r="CW10" s="36"/>
      <c r="CX10" s="36"/>
      <c r="CY10" s="36"/>
      <c r="CZ10" s="36"/>
      <c r="DA10" s="36"/>
    </row>
    <row r="11" spans="1:105" s="3" customFormat="1" ht="26.25" customHeight="1">
      <c r="A11" s="33"/>
      <c r="B11" s="33"/>
      <c r="C11" s="33"/>
      <c r="D11" s="33"/>
      <c r="E11" s="33"/>
      <c r="F11" s="33"/>
      <c r="G11" s="34" t="s">
        <v>98</v>
      </c>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56"/>
      <c r="AJ11" s="35" t="s">
        <v>92</v>
      </c>
      <c r="AK11" s="36"/>
      <c r="AL11" s="36"/>
      <c r="AM11" s="36"/>
      <c r="AN11" s="36"/>
      <c r="AO11" s="36"/>
      <c r="AP11" s="36"/>
      <c r="AQ11" s="36"/>
      <c r="AR11" s="36"/>
      <c r="AS11" s="36"/>
      <c r="AT11" s="36"/>
      <c r="AU11" s="36"/>
      <c r="AV11" s="36"/>
      <c r="AW11" s="36"/>
      <c r="AX11" s="36"/>
      <c r="AY11" s="37"/>
      <c r="AZ11" s="35" t="s">
        <v>105</v>
      </c>
      <c r="BA11" s="36"/>
      <c r="BB11" s="36"/>
      <c r="BC11" s="36"/>
      <c r="BD11" s="36"/>
      <c r="BE11" s="36"/>
      <c r="BF11" s="36"/>
      <c r="BG11" s="36"/>
      <c r="BH11" s="37"/>
      <c r="BI11" s="35" t="s">
        <v>105</v>
      </c>
      <c r="BJ11" s="36"/>
      <c r="BK11" s="36"/>
      <c r="BL11" s="36"/>
      <c r="BM11" s="36"/>
      <c r="BN11" s="36"/>
      <c r="BO11" s="36"/>
      <c r="BP11" s="36"/>
      <c r="BQ11" s="37"/>
      <c r="BR11" s="63">
        <v>1975760.85</v>
      </c>
      <c r="BS11" s="64"/>
      <c r="BT11" s="64"/>
      <c r="BU11" s="64"/>
      <c r="BV11" s="64"/>
      <c r="BW11" s="64"/>
      <c r="BX11" s="64"/>
      <c r="BY11" s="64"/>
      <c r="BZ11" s="65"/>
      <c r="CA11" s="63">
        <v>1975760.85</v>
      </c>
      <c r="CB11" s="64"/>
      <c r="CC11" s="64"/>
      <c r="CD11" s="64"/>
      <c r="CE11" s="64"/>
      <c r="CF11" s="64"/>
      <c r="CG11" s="64"/>
      <c r="CH11" s="64"/>
      <c r="CI11" s="65"/>
      <c r="CJ11" s="63">
        <v>2417628.07</v>
      </c>
      <c r="CK11" s="64"/>
      <c r="CL11" s="64"/>
      <c r="CM11" s="64"/>
      <c r="CN11" s="64"/>
      <c r="CO11" s="64"/>
      <c r="CP11" s="64"/>
      <c r="CQ11" s="64"/>
      <c r="CR11" s="65"/>
      <c r="CS11" s="63">
        <v>2417628.07</v>
      </c>
      <c r="CT11" s="64"/>
      <c r="CU11" s="64"/>
      <c r="CV11" s="64"/>
      <c r="CW11" s="64"/>
      <c r="CX11" s="64"/>
      <c r="CY11" s="64"/>
      <c r="CZ11" s="64"/>
      <c r="DA11" s="65"/>
    </row>
    <row r="12" spans="1:105" s="3" customFormat="1" ht="18.75" customHeight="1">
      <c r="A12" s="33"/>
      <c r="B12" s="33"/>
      <c r="C12" s="33"/>
      <c r="D12" s="33"/>
      <c r="E12" s="33"/>
      <c r="F12" s="33"/>
      <c r="G12" s="34" t="s">
        <v>99</v>
      </c>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56"/>
      <c r="AJ12" s="35" t="s">
        <v>94</v>
      </c>
      <c r="AK12" s="36"/>
      <c r="AL12" s="36"/>
      <c r="AM12" s="36"/>
      <c r="AN12" s="36"/>
      <c r="AO12" s="36"/>
      <c r="AP12" s="36"/>
      <c r="AQ12" s="36"/>
      <c r="AR12" s="36"/>
      <c r="AS12" s="36"/>
      <c r="AT12" s="36"/>
      <c r="AU12" s="36"/>
      <c r="AV12" s="36"/>
      <c r="AW12" s="36"/>
      <c r="AX12" s="36"/>
      <c r="AY12" s="37"/>
      <c r="AZ12" s="35" t="s">
        <v>105</v>
      </c>
      <c r="BA12" s="36"/>
      <c r="BB12" s="36"/>
      <c r="BC12" s="36"/>
      <c r="BD12" s="36"/>
      <c r="BE12" s="36"/>
      <c r="BF12" s="36"/>
      <c r="BG12" s="36"/>
      <c r="BH12" s="37"/>
      <c r="BI12" s="35" t="s">
        <v>105</v>
      </c>
      <c r="BJ12" s="36"/>
      <c r="BK12" s="36"/>
      <c r="BL12" s="36"/>
      <c r="BM12" s="36"/>
      <c r="BN12" s="36"/>
      <c r="BO12" s="36"/>
      <c r="BP12" s="36"/>
      <c r="BQ12" s="37"/>
      <c r="BR12" s="35" t="s">
        <v>105</v>
      </c>
      <c r="BS12" s="36"/>
      <c r="BT12" s="36"/>
      <c r="BU12" s="36"/>
      <c r="BV12" s="36"/>
      <c r="BW12" s="36"/>
      <c r="BX12" s="36"/>
      <c r="BY12" s="36"/>
      <c r="BZ12" s="37"/>
      <c r="CA12" s="35" t="s">
        <v>105</v>
      </c>
      <c r="CB12" s="36"/>
      <c r="CC12" s="36"/>
      <c r="CD12" s="36"/>
      <c r="CE12" s="36"/>
      <c r="CF12" s="36"/>
      <c r="CG12" s="36"/>
      <c r="CH12" s="36"/>
      <c r="CI12" s="37"/>
      <c r="CJ12" s="35" t="s">
        <v>128</v>
      </c>
      <c r="CK12" s="36"/>
      <c r="CL12" s="36"/>
      <c r="CM12" s="36"/>
      <c r="CN12" s="36"/>
      <c r="CO12" s="36"/>
      <c r="CP12" s="36"/>
      <c r="CQ12" s="36"/>
      <c r="CR12" s="37"/>
      <c r="CS12" s="35" t="s">
        <v>128</v>
      </c>
      <c r="CT12" s="36"/>
      <c r="CU12" s="36"/>
      <c r="CV12" s="36"/>
      <c r="CW12" s="36"/>
      <c r="CX12" s="36"/>
      <c r="CY12" s="36"/>
      <c r="CZ12" s="36"/>
      <c r="DA12" s="36"/>
    </row>
    <row r="13" spans="1:105" s="3" customFormat="1" ht="15" customHeight="1">
      <c r="A13" s="33"/>
      <c r="B13" s="33"/>
      <c r="C13" s="33"/>
      <c r="D13" s="33"/>
      <c r="E13" s="33"/>
      <c r="F13" s="33"/>
      <c r="G13" s="34" t="s">
        <v>100</v>
      </c>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56"/>
      <c r="AJ13" s="35" t="s">
        <v>94</v>
      </c>
      <c r="AK13" s="36"/>
      <c r="AL13" s="36"/>
      <c r="AM13" s="36"/>
      <c r="AN13" s="36"/>
      <c r="AO13" s="36"/>
      <c r="AP13" s="36"/>
      <c r="AQ13" s="36"/>
      <c r="AR13" s="36"/>
      <c r="AS13" s="36"/>
      <c r="AT13" s="36"/>
      <c r="AU13" s="36"/>
      <c r="AV13" s="36"/>
      <c r="AW13" s="36"/>
      <c r="AX13" s="36"/>
      <c r="AY13" s="37"/>
      <c r="AZ13" s="35" t="s">
        <v>105</v>
      </c>
      <c r="BA13" s="36"/>
      <c r="BB13" s="36"/>
      <c r="BC13" s="36"/>
      <c r="BD13" s="36"/>
      <c r="BE13" s="36"/>
      <c r="BF13" s="36"/>
      <c r="BG13" s="36"/>
      <c r="BH13" s="37"/>
      <c r="BI13" s="35" t="s">
        <v>105</v>
      </c>
      <c r="BJ13" s="36"/>
      <c r="BK13" s="36"/>
      <c r="BL13" s="36"/>
      <c r="BM13" s="36"/>
      <c r="BN13" s="36"/>
      <c r="BO13" s="36"/>
      <c r="BP13" s="36"/>
      <c r="BQ13" s="37"/>
      <c r="BR13" s="35" t="s">
        <v>105</v>
      </c>
      <c r="BS13" s="36"/>
      <c r="BT13" s="36"/>
      <c r="BU13" s="36"/>
      <c r="BV13" s="36"/>
      <c r="BW13" s="36"/>
      <c r="BX13" s="36"/>
      <c r="BY13" s="36"/>
      <c r="BZ13" s="37"/>
      <c r="CA13" s="35" t="s">
        <v>105</v>
      </c>
      <c r="CB13" s="36"/>
      <c r="CC13" s="36"/>
      <c r="CD13" s="36"/>
      <c r="CE13" s="36"/>
      <c r="CF13" s="36"/>
      <c r="CG13" s="36"/>
      <c r="CH13" s="36"/>
      <c r="CI13" s="37"/>
      <c r="CJ13" s="35"/>
      <c r="CK13" s="36"/>
      <c r="CL13" s="36"/>
      <c r="CM13" s="36"/>
      <c r="CN13" s="36"/>
      <c r="CO13" s="36"/>
      <c r="CP13" s="36"/>
      <c r="CQ13" s="36"/>
      <c r="CR13" s="37"/>
      <c r="CS13" s="35"/>
      <c r="CT13" s="36"/>
      <c r="CU13" s="36"/>
      <c r="CV13" s="36"/>
      <c r="CW13" s="36"/>
      <c r="CX13" s="36"/>
      <c r="CY13" s="36"/>
      <c r="CZ13" s="36"/>
      <c r="DA13" s="36"/>
    </row>
    <row r="14" ht="3" customHeight="1"/>
    <row r="16" spans="2:106" ht="28.5" customHeight="1">
      <c r="B16" s="66" t="s">
        <v>119</v>
      </c>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9"/>
      <c r="DB16" s="9"/>
    </row>
  </sheetData>
  <sheetProtection/>
  <mergeCells count="94">
    <mergeCell ref="CS12:DA12"/>
    <mergeCell ref="B16:CZ16"/>
    <mergeCell ref="CS13:DA13"/>
    <mergeCell ref="BI13:BQ13"/>
    <mergeCell ref="BR13:BZ13"/>
    <mergeCell ref="CA13:CI13"/>
    <mergeCell ref="CJ13:CR13"/>
    <mergeCell ref="BI12:BQ12"/>
    <mergeCell ref="A13:F13"/>
    <mergeCell ref="A11:F11"/>
    <mergeCell ref="G11:AI11"/>
    <mergeCell ref="AJ11:AY11"/>
    <mergeCell ref="AZ11:BH11"/>
    <mergeCell ref="BR12:BZ12"/>
    <mergeCell ref="CA12:CI12"/>
    <mergeCell ref="A12:F12"/>
    <mergeCell ref="G12:AI12"/>
    <mergeCell ref="AJ12:AY12"/>
    <mergeCell ref="AZ12:BH12"/>
    <mergeCell ref="G13:AI13"/>
    <mergeCell ref="AJ13:AY13"/>
    <mergeCell ref="AZ13:BH13"/>
    <mergeCell ref="BR10:BZ10"/>
    <mergeCell ref="CA10:CI10"/>
    <mergeCell ref="CJ10:CR10"/>
    <mergeCell ref="CJ12:CR12"/>
    <mergeCell ref="CS10:DA10"/>
    <mergeCell ref="BI11:BQ11"/>
    <mergeCell ref="BR11:BZ11"/>
    <mergeCell ref="CA11:CI11"/>
    <mergeCell ref="CJ11:CR11"/>
    <mergeCell ref="CS11:DA11"/>
    <mergeCell ref="A9:F9"/>
    <mergeCell ref="G9:AI9"/>
    <mergeCell ref="AJ9:AY9"/>
    <mergeCell ref="AZ9:BH9"/>
    <mergeCell ref="CS9:DA9"/>
    <mergeCell ref="A10:F10"/>
    <mergeCell ref="G10:AI10"/>
    <mergeCell ref="AJ10:AY10"/>
    <mergeCell ref="AZ10:BH10"/>
    <mergeCell ref="BI10:BQ10"/>
    <mergeCell ref="CA8:CI8"/>
    <mergeCell ref="CJ8:CR8"/>
    <mergeCell ref="CS8:DA8"/>
    <mergeCell ref="BI9:BQ9"/>
    <mergeCell ref="BR9:BZ9"/>
    <mergeCell ref="CA9:CI9"/>
    <mergeCell ref="CJ9:CR9"/>
    <mergeCell ref="A8:F8"/>
    <mergeCell ref="G8:AI8"/>
    <mergeCell ref="AJ8:AY8"/>
    <mergeCell ref="AZ8:BH8"/>
    <mergeCell ref="BI8:BQ8"/>
    <mergeCell ref="BR8:BZ8"/>
    <mergeCell ref="CJ3:DA3"/>
    <mergeCell ref="A3:AI4"/>
    <mergeCell ref="AJ3:AY4"/>
    <mergeCell ref="AZ4:BH4"/>
    <mergeCell ref="BI4:BQ4"/>
    <mergeCell ref="CS7:DA7"/>
    <mergeCell ref="CS6:DA6"/>
    <mergeCell ref="AJ5:AY5"/>
    <mergeCell ref="A6:F6"/>
    <mergeCell ref="G6:AI6"/>
    <mergeCell ref="AJ6:AY6"/>
    <mergeCell ref="B1:CZ1"/>
    <mergeCell ref="AZ3:BQ3"/>
    <mergeCell ref="BR3:CI3"/>
    <mergeCell ref="BR4:BZ4"/>
    <mergeCell ref="CA4:CI4"/>
    <mergeCell ref="CJ4:CR4"/>
    <mergeCell ref="CS4:DA4"/>
    <mergeCell ref="A5:F5"/>
    <mergeCell ref="G5:AI5"/>
    <mergeCell ref="A7:F7"/>
    <mergeCell ref="G7:AI7"/>
    <mergeCell ref="AJ7:AY7"/>
    <mergeCell ref="AZ7:BH7"/>
    <mergeCell ref="BI7:BQ7"/>
    <mergeCell ref="BR7:BZ7"/>
    <mergeCell ref="CA7:CI7"/>
    <mergeCell ref="CJ7:CR7"/>
    <mergeCell ref="AZ6:BH6"/>
    <mergeCell ref="BI6:BQ6"/>
    <mergeCell ref="BR6:BZ6"/>
    <mergeCell ref="CA6:CI6"/>
    <mergeCell ref="CJ6:CR6"/>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scale="71"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Александрова Марина Витальевна</cp:lastModifiedBy>
  <cp:lastPrinted>2019-08-13T12:34:23Z</cp:lastPrinted>
  <dcterms:created xsi:type="dcterms:W3CDTF">2011-01-11T10:25:48Z</dcterms:created>
  <dcterms:modified xsi:type="dcterms:W3CDTF">2020-09-07T13:40:22Z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