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Корректировка\ИНВ 26 05 2025\Информация о проекте изменений в ИП АО ОЭЗ ППТ Липецк на 2024-2029 годы (2)\"/>
    </mc:Choice>
  </mc:AlternateContent>
  <xr:revisionPtr revIDLastSave="0" documentId="13_ncr:1_{B7A730C9-4B94-456A-B7FC-9B8523CC3D85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4" sheetId="1" r:id="rId1"/>
  </sheets>
  <definedNames>
    <definedName name="_xlnm._FilterDatabase" localSheetId="0" hidden="1">'4'!#REF!</definedName>
    <definedName name="_xlnm.Print_Area" localSheetId="0">'4'!$A$1:$CK$62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9" i="1" l="1"/>
  <c r="AI20" i="1" l="1"/>
  <c r="AI22" i="1"/>
  <c r="CF59" i="1" l="1"/>
  <c r="CF55" i="1" s="1"/>
  <c r="AW20" i="1"/>
  <c r="E59" i="1"/>
  <c r="E22" i="1"/>
  <c r="CF22" i="1" s="1"/>
  <c r="CF60" i="1"/>
  <c r="CF58" i="1"/>
  <c r="CF24" i="1" s="1"/>
  <c r="CF57" i="1"/>
  <c r="AI58" i="1"/>
  <c r="AI24" i="1"/>
  <c r="U58" i="1"/>
  <c r="E58" i="1"/>
  <c r="E55" i="1"/>
  <c r="E24" i="1"/>
  <c r="CF20" i="1" l="1"/>
  <c r="AW24" i="1"/>
  <c r="AW58" i="1"/>
  <c r="E20" i="1"/>
  <c r="BR58" i="1" l="1"/>
  <c r="D22" i="1"/>
  <c r="BY22" i="1" s="1"/>
  <c r="N58" i="1"/>
  <c r="AB47" i="1"/>
  <c r="AB58" i="1"/>
  <c r="BY59" i="1"/>
  <c r="BY55" i="1" s="1"/>
  <c r="BD58" i="1"/>
  <c r="AP58" i="1"/>
  <c r="AP20" i="1"/>
  <c r="AP24" i="1"/>
  <c r="AB57" i="1"/>
  <c r="D24" i="1"/>
  <c r="D55" i="1"/>
  <c r="AB20" i="1" l="1"/>
  <c r="AB22" i="1"/>
  <c r="BY57" i="1"/>
  <c r="AB24" i="1"/>
  <c r="BK58" i="1" l="1"/>
  <c r="BY60" i="1"/>
  <c r="BY58" i="1" l="1"/>
  <c r="BY24" i="1" l="1"/>
  <c r="D58" i="1" l="1"/>
</calcChain>
</file>

<file path=xl/sharedStrings.xml><?xml version="1.0" encoding="utf-8"?>
<sst xmlns="http://schemas.openxmlformats.org/spreadsheetml/2006/main" count="1056" uniqueCount="194">
  <si>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</si>
  <si>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</si>
  <si>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</si>
  <si>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</si>
  <si>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</si>
  <si>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</si>
  <si>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</si>
  <si>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</si>
  <si>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</si>
  <si>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</si>
  <si>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</si>
  <si>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</si>
  <si>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</si>
  <si>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</si>
  <si>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</si>
  <si>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</si>
  <si>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</si>
  <si>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</si>
  <si>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</si>
  <si>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</si>
  <si>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</si>
  <si>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</si>
  <si>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</si>
  <si>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</si>
  <si>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</si>
  <si>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</si>
  <si>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</si>
  <si>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</si>
  <si>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</si>
  <si>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</si>
  <si>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</si>
  <si>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</si>
  <si>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</si>
  <si>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</si>
  <si>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</si>
  <si>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</si>
  <si>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</si>
  <si>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</si>
  <si>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</si>
  <si>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</si>
  <si>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</si>
  <si>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</si>
  <si>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</si>
  <si>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</si>
  <si>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</si>
  <si>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</si>
  <si>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</si>
  <si>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</si>
  <si>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8.1.1</t>
  </si>
  <si>
    <t>8.1.2</t>
  </si>
  <si>
    <t>8.1.3</t>
  </si>
  <si>
    <t>8.1.4</t>
  </si>
  <si>
    <t>8.1.5</t>
  </si>
  <si>
    <t>8.1.6</t>
  </si>
  <si>
    <t>8.1.7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</si>
  <si>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</si>
  <si>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</si>
  <si>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</si>
  <si>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</si>
  <si>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</si>
  <si>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</si>
  <si>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</si>
  <si>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</si>
  <si>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</si>
  <si>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</si>
  <si>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</si>
  <si>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</si>
  <si>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</si>
  <si>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</si>
  <si>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</si>
  <si>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</si>
  <si>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</si>
  <si>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</si>
  <si>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</si>
  <si>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</si>
  <si>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</si>
  <si>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</si>
  <si>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</si>
  <si>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</si>
  <si>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</si>
  <si>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</si>
  <si>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</si>
  <si>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</si>
  <si>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</si>
  <si>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</si>
  <si>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</si>
  <si>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</si>
  <si>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</si>
  <si>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</si>
  <si>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</si>
  <si>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</si>
  <si>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</si>
  <si>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</si>
  <si>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</si>
  <si>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</si>
  <si>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</si>
  <si>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</si>
  <si>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</si>
  <si>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</si>
  <si>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</si>
  <si>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</si>
  <si>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</si>
  <si>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</si>
  <si>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</si>
  <si>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</si>
  <si>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</si>
  <si>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</si>
  <si>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</si>
  <si>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</si>
  <si>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</si>
  <si>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</si>
  <si>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</si>
  <si>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</si>
  <si>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</si>
  <si>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</si>
  <si>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</si>
  <si>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</si>
  <si>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</si>
  <si>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</si>
  <si>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</si>
  <si>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</si>
  <si>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</si>
  <si>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</si>
  <si>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</si>
  <si>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</si>
  <si>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</si>
  <si>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</si>
  <si>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</si>
  <si>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</si>
  <si>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</si>
  <si>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</si>
  <si>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Прочие затраты</t>
  </si>
  <si>
    <t>Монтаж приборов учета</t>
  </si>
  <si>
    <t>1.3.9.</t>
  </si>
  <si>
    <t>2025 год</t>
  </si>
  <si>
    <t>2026 год</t>
  </si>
  <si>
    <t>2027 год</t>
  </si>
  <si>
    <t>2028 год</t>
  </si>
  <si>
    <t>1.2.1.1.1.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</si>
  <si>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</si>
  <si>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</si>
  <si>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1.2.1.1.2.</t>
  </si>
  <si>
    <t>O_EРП</t>
  </si>
  <si>
    <t>2024 год</t>
  </si>
  <si>
    <t>7.2.1</t>
  </si>
  <si>
    <t>7.2.2</t>
  </si>
  <si>
    <t>7.2.3</t>
  </si>
  <si>
    <t>7.2.4</t>
  </si>
  <si>
    <t>7.2.5</t>
  </si>
  <si>
    <t>7.2.6</t>
  </si>
  <si>
    <t>7.2.7</t>
  </si>
  <si>
    <t>7.4.1</t>
  </si>
  <si>
    <t>7.4.2</t>
  </si>
  <si>
    <t>7.4.3</t>
  </si>
  <si>
    <t>7.4.4</t>
  </si>
  <si>
    <t>7.4.5</t>
  </si>
  <si>
    <t>7.4.6</t>
  </si>
  <si>
    <t>7.4.7</t>
  </si>
  <si>
    <t>Реконструкция РП№1 и РП № 2 (для заявителя ООО "Агротек-Промцентр") Елецкий район</t>
  </si>
  <si>
    <t>2029 год</t>
  </si>
  <si>
    <t>Предложение по корректировке утвержденного плана</t>
  </si>
  <si>
    <t>1.2.1.1.3.</t>
  </si>
  <si>
    <t>Реконструкция ДГР 10 кВ на ПС 110 кВ в Грязинском районе</t>
  </si>
  <si>
    <t>Факт</t>
  </si>
  <si>
    <t>Факт (Предложение по корректировке утвержденного плана)</t>
  </si>
  <si>
    <r>
      <t>Год раскрытия информации :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</si>
  <si>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7.1.8</t>
  </si>
  <si>
    <t>7.1.9</t>
  </si>
  <si>
    <t>7.1.10</t>
  </si>
  <si>
    <t>7.1.11</t>
  </si>
  <si>
    <t>7.1.12</t>
  </si>
  <si>
    <t>7.1.13</t>
  </si>
  <si>
    <t>7.1.14</t>
  </si>
  <si>
    <t>7.2.8</t>
  </si>
  <si>
    <t>7.2.9</t>
  </si>
  <si>
    <t>7.2.10</t>
  </si>
  <si>
    <t>7.2.11</t>
  </si>
  <si>
    <t>7.2.12</t>
  </si>
  <si>
    <t>7.2.13</t>
  </si>
  <si>
    <t>7.2.14</t>
  </si>
  <si>
    <t>7.3.8</t>
  </si>
  <si>
    <t>7.3.9</t>
  </si>
  <si>
    <t>7.3.10</t>
  </si>
  <si>
    <t>7.3.11</t>
  </si>
  <si>
    <t>7.3.12</t>
  </si>
  <si>
    <t>7.3.13</t>
  </si>
  <si>
    <t>7.3.14</t>
  </si>
  <si>
    <t>8.1.8</t>
  </si>
  <si>
    <t>8.1.9</t>
  </si>
  <si>
    <t>8.1.10</t>
  </si>
  <si>
    <t>8.1.11</t>
  </si>
  <si>
    <t>8.1.12</t>
  </si>
  <si>
    <t>8.1.13</t>
  </si>
  <si>
    <t>8.1.14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</si>
</sst>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5" fillId="0" borderId="0" xfId="1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/>
    <xf numFmtId="0" fontId="4" fillId="0" borderId="0" xfId="2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0" xfId="4" applyFont="1" applyAlignment="1">
      <alignment vertical="center"/>
    </xf>
    <xf numFmtId="0" fontId="5" fillId="2" borderId="3" xfId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0" fontId="1" fillId="2" borderId="0" xfId="1" applyFill="1"/>
    <xf numFmtId="2" fontId="5" fillId="2" borderId="3" xfId="1" applyNumberFormat="1" applyFont="1" applyFill="1" applyBorder="1" applyAlignment="1">
      <alignment horizontal="center"/>
    </xf>
    <xf numFmtId="0" fontId="5" fillId="2" borderId="0" xfId="1" applyFont="1" applyFill="1"/>
    <xf numFmtId="2" fontId="4" fillId="0" borderId="0" xfId="2" applyNumberFormat="1" applyFont="1"/>
    <xf numFmtId="0" fontId="16" fillId="2" borderId="3" xfId="3" applyFont="1" applyFill="1" applyBorder="1" applyAlignment="1">
      <alignment horizontal="left" vertical="center" wrapText="1"/>
    </xf>
    <xf numFmtId="16" fontId="14" fillId="2" borderId="3" xfId="3" applyNumberFormat="1" applyFont="1" applyFill="1" applyBorder="1"/>
    <xf numFmtId="0" fontId="1" fillId="2" borderId="3" xfId="1" applyFill="1" applyBorder="1" applyAlignment="1">
      <alignment horizontal="center"/>
    </xf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textRotation="90" wrapText="1"/>
    </xf>
    <xf numFmtId="0" fontId="13" fillId="2" borderId="3" xfId="4" applyFont="1" applyFill="1" applyBorder="1" applyAlignment="1">
      <alignment horizontal="center" vertical="center" textRotation="90" wrapText="1"/>
    </xf>
    <xf numFmtId="49" fontId="13" fillId="2" borderId="3" xfId="4" applyNumberFormat="1" applyFont="1" applyFill="1" applyBorder="1" applyAlignment="1">
      <alignment horizontal="center" vertical="center"/>
    </xf>
    <xf numFmtId="0" fontId="14" fillId="2" borderId="3" xfId="3" applyFont="1" applyFill="1" applyBorder="1"/>
    <xf numFmtId="0" fontId="14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0" fontId="10" fillId="2" borderId="3" xfId="3" applyFont="1" applyFill="1" applyBorder="1"/>
    <xf numFmtId="0" fontId="15" fillId="2" borderId="3" xfId="3" applyFont="1" applyFill="1" applyBorder="1"/>
    <xf numFmtId="4" fontId="1" fillId="2" borderId="3" xfId="1" applyNumberFormat="1" applyFill="1" applyBorder="1" applyAlignment="1">
      <alignment horizontal="center"/>
    </xf>
    <xf numFmtId="0" fontId="1" fillId="0" borderId="0" xfId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/>
    </xf>
    <xf numFmtId="0" fontId="1" fillId="2" borderId="3" xfId="1" applyFill="1" applyBorder="1"/>
    <xf numFmtId="164" fontId="5" fillId="2" borderId="3" xfId="1" applyNumberFormat="1" applyFont="1" applyFill="1" applyBorder="1" applyAlignment="1">
      <alignment horizontal="center" vertical="center"/>
    </xf>
    <xf numFmtId="165" fontId="5" fillId="2" borderId="3" xfId="1" applyNumberFormat="1" applyFont="1" applyFill="1" applyBorder="1" applyAlignment="1">
      <alignment horizontal="center" vertical="center"/>
    </xf>
    <xf numFmtId="0" fontId="5" fillId="2" borderId="3" xfId="1" applyFont="1" applyFill="1" applyBorder="1"/>
    <xf numFmtId="165" fontId="5" fillId="2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/>
    <xf numFmtId="0" fontId="1" fillId="2" borderId="3" xfId="1" applyFill="1" applyBorder="1" applyAlignment="1">
      <alignment horizontal="center" vertical="center"/>
    </xf>
    <xf numFmtId="0" fontId="18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center"/>
    </xf>
    <xf numFmtId="0" fontId="14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165" fontId="1" fillId="2" borderId="0" xfId="1" applyNumberFormat="1" applyFill="1"/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13" fillId="2" borderId="9" xfId="4" applyFont="1" applyFill="1" applyBorder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 wrapText="1"/>
    </xf>
    <xf numFmtId="0" fontId="13" fillId="2" borderId="9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3" fillId="2" borderId="4" xfId="4" applyFont="1" applyFill="1" applyBorder="1" applyAlignment="1">
      <alignment horizontal="center" vertical="center" wrapText="1"/>
    </xf>
    <xf numFmtId="0" fontId="13" fillId="2" borderId="13" xfId="4" applyFont="1" applyFill="1" applyBorder="1" applyAlignment="1">
      <alignment horizontal="center" vertical="center" wrapText="1"/>
    </xf>
    <xf numFmtId="0" fontId="13" fillId="2" borderId="12" xfId="4" applyFont="1" applyFill="1" applyBorder="1" applyAlignment="1">
      <alignment horizontal="center" vertical="center" wrapText="1"/>
    </xf>
    <xf numFmtId="0" fontId="13" fillId="2" borderId="15" xfId="4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14" xfId="4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3" fillId="2" borderId="2" xfId="4" applyFont="1" applyFill="1" applyBorder="1" applyAlignment="1">
      <alignment horizontal="center" vertical="center" wrapText="1"/>
    </xf>
    <xf numFmtId="0" fontId="13" fillId="2" borderId="6" xfId="4" applyFont="1" applyFill="1" applyBorder="1" applyAlignment="1">
      <alignment horizontal="center" vertical="center" wrapText="1"/>
    </xf>
    <xf numFmtId="0" fontId="13" fillId="2" borderId="11" xfId="4" applyFont="1" applyFill="1" applyBorder="1" applyAlignment="1">
      <alignment horizontal="center" vertical="center" wrapText="1"/>
    </xf>
    <xf numFmtId="0" fontId="13" fillId="2" borderId="5" xfId="4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 xr:uid="{00000000-0005-0000-0000-000001000000}"/>
    <cellStyle name="Обычный 3 2" xfId="5" xr:uid="{00000000-0005-0000-0000-000002000000}"/>
    <cellStyle name="Обычный 4" xfId="2" xr:uid="{00000000-0005-0000-0000-000003000000}"/>
    <cellStyle name="Обычный 5" xfId="4" xr:uid="{00000000-0005-0000-0000-000004000000}"/>
    <cellStyle name="Обычный 7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4:CR62"/>
  <sheetViews>
    <sheetView tabSelected="1" view="pageBreakPreview" zoomScale="40" zoomScaleNormal="70" zoomScaleSheetLayoutView="40" workbookViewId="0">
      <selection activeCell="CF20" sqref="CF20"/>
    </sheetView>
  </sheetViews>
  <sheetFormatPr defaultColWidth="9.109375" defaultRowHeight="15.6" x14ac:dyDescent="0.3"/>
  <cols>
    <col min="1" max="1" width="8.6640625" style="1" customWidth="1"/>
    <col min="2" max="2" width="39.109375" style="1" customWidth="1"/>
    <col min="3" max="3" width="19.88671875" style="1" customWidth="1"/>
    <col min="4" max="5" width="24.5546875" style="1" customWidth="1"/>
    <col min="6" max="6" width="16.88671875" style="1" customWidth="1"/>
    <col min="7" max="7" width="8.109375" style="1" customWidth="1"/>
    <col min="8" max="8" width="5.33203125" style="1" customWidth="1"/>
    <col min="9" max="9" width="5" style="1" customWidth="1"/>
    <col min="10" max="10" width="5.6640625" style="1" customWidth="1"/>
    <col min="11" max="11" width="5.109375" style="1" customWidth="1"/>
    <col min="12" max="12" width="7.109375" style="1" customWidth="1"/>
    <col min="13" max="13" width="18.44140625" style="1" customWidth="1"/>
    <col min="14" max="19" width="7.109375" style="1" customWidth="1"/>
    <col min="20" max="20" width="19.33203125" style="1" customWidth="1"/>
    <col min="21" max="26" width="7.109375" style="1" customWidth="1"/>
    <col min="27" max="27" width="16.88671875" style="1" customWidth="1"/>
    <col min="28" max="28" width="9.44140625" style="1" customWidth="1"/>
    <col min="29" max="29" width="6" style="1" customWidth="1"/>
    <col min="30" max="30" width="5.33203125" style="1" customWidth="1"/>
    <col min="31" max="31" width="4.6640625" style="1" customWidth="1"/>
    <col min="32" max="32" width="4.5546875" style="1" customWidth="1"/>
    <col min="33" max="33" width="5.6640625" style="1" customWidth="1"/>
    <col min="34" max="34" width="20.5546875" style="1" customWidth="1"/>
    <col min="35" max="35" width="12.33203125" style="1" customWidth="1"/>
    <col min="36" max="40" width="5.6640625" style="1" customWidth="1"/>
    <col min="41" max="41" width="17.5546875" style="1" customWidth="1"/>
    <col min="42" max="42" width="10.5546875" style="1" customWidth="1"/>
    <col min="43" max="43" width="5.5546875" style="1" customWidth="1"/>
    <col min="44" max="44" width="5.109375" style="1" customWidth="1"/>
    <col min="45" max="45" width="4.6640625" style="1" customWidth="1"/>
    <col min="46" max="46" width="4.5546875" style="1" customWidth="1"/>
    <col min="47" max="47" width="7" style="1" customWidth="1"/>
    <col min="48" max="48" width="17.6640625" style="1" customWidth="1"/>
    <col min="49" max="49" width="10.44140625" style="1" customWidth="1"/>
    <col min="50" max="54" width="7" style="1" customWidth="1"/>
    <col min="55" max="55" width="17.5546875" style="1" customWidth="1"/>
    <col min="56" max="56" width="8.44140625" style="1" customWidth="1"/>
    <col min="57" max="57" width="4.6640625" style="1" customWidth="1"/>
    <col min="58" max="58" width="5.44140625" style="1" customWidth="1"/>
    <col min="59" max="59" width="5" style="1" customWidth="1"/>
    <col min="60" max="60" width="4.44140625" style="1" customWidth="1"/>
    <col min="61" max="61" width="5" style="1" customWidth="1"/>
    <col min="62" max="62" width="17.33203125" style="1" customWidth="1"/>
    <col min="63" max="63" width="7.88671875" style="1" customWidth="1"/>
    <col min="64" max="64" width="4.44140625" style="1" customWidth="1"/>
    <col min="65" max="65" width="4.5546875" style="1" customWidth="1"/>
    <col min="66" max="66" width="4.109375" style="1" customWidth="1"/>
    <col min="67" max="67" width="4.5546875" style="1" customWidth="1"/>
    <col min="68" max="68" width="7.5546875" style="1" customWidth="1"/>
    <col min="69" max="69" width="17.5546875" style="1" customWidth="1"/>
    <col min="70" max="75" width="7.5546875" style="1" customWidth="1"/>
    <col min="76" max="76" width="18" style="1" customWidth="1"/>
    <col min="77" max="77" width="11" style="1" customWidth="1"/>
    <col min="78" max="79" width="5.44140625" style="1" customWidth="1"/>
    <col min="80" max="80" width="5.33203125" style="1" customWidth="1"/>
    <col min="81" max="81" width="8.109375" style="1" customWidth="1"/>
    <col min="82" max="82" width="12.88671875" style="1" customWidth="1"/>
    <col min="83" max="83" width="16" style="1" customWidth="1"/>
    <col min="84" max="84" width="10.44140625" style="1" customWidth="1"/>
    <col min="85" max="85" width="7" style="1" customWidth="1"/>
    <col min="86" max="86" width="14.109375" style="1" customWidth="1"/>
    <col min="87" max="87" width="5.6640625" style="1" customWidth="1"/>
    <col min="88" max="88" width="6.33203125" style="1" customWidth="1"/>
    <col min="89" max="89" width="6.5546875" style="1" customWidth="1"/>
    <col min="90" max="90" width="6.33203125" style="1" customWidth="1"/>
    <col min="91" max="92" width="5.6640625" style="1" customWidth="1"/>
    <col min="93" max="93" width="14.6640625" style="1" customWidth="1"/>
    <col min="94" max="103" width="5.6640625" style="1" customWidth="1"/>
    <col min="104" max="16384" width="9.109375" style="1"/>
  </cols>
  <sheetData>
    <row r="4" spans="1:96" x14ac:dyDescent="0.3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46"/>
      <c r="AI4" s="46"/>
      <c r="AJ4" s="46"/>
      <c r="AK4" s="46"/>
      <c r="AL4" s="46"/>
      <c r="AM4" s="46"/>
      <c r="AN4" s="46"/>
    </row>
    <row r="5" spans="1:96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</row>
    <row r="6" spans="1:96" ht="18" x14ac:dyDescent="0.3">
      <c r="A6" s="62" t="s">
        <v>126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47"/>
      <c r="AI6" s="47"/>
      <c r="AJ6" s="47"/>
      <c r="AK6" s="47"/>
      <c r="AL6" s="47"/>
      <c r="AM6" s="47"/>
      <c r="AN6" s="47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x14ac:dyDescent="0.3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5"/>
      <c r="AI7" s="5"/>
      <c r="AJ7" s="5"/>
      <c r="AK7" s="5"/>
      <c r="AL7" s="5"/>
      <c r="AM7" s="5"/>
      <c r="AN7" s="5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</row>
    <row r="8" spans="1:96" x14ac:dyDescent="0.3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</row>
    <row r="9" spans="1:96" x14ac:dyDescent="0.3">
      <c r="A9" s="70" t="s">
        <v>165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48"/>
      <c r="AI9" s="48"/>
      <c r="AJ9" s="48"/>
      <c r="AK9" s="48"/>
      <c r="AL9" s="48"/>
      <c r="AM9" s="48"/>
      <c r="AN9" s="48"/>
      <c r="AO9" s="6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18"/>
      <c r="BY9" s="7"/>
      <c r="BZ9" s="7"/>
      <c r="CA9" s="7"/>
      <c r="CB9" s="7"/>
      <c r="CC9" s="7"/>
      <c r="CD9" s="7"/>
    </row>
    <row r="10" spans="1:96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2"/>
      <c r="AI10" s="2"/>
      <c r="AJ10" s="2"/>
      <c r="AK10" s="2"/>
      <c r="AL10" s="2"/>
      <c r="AM10" s="2"/>
      <c r="AN10" s="2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Z10" s="8"/>
    </row>
    <row r="11" spans="1:96" ht="15.75" customHeight="1" x14ac:dyDescent="0.35">
      <c r="A11" s="71" t="s">
        <v>127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49"/>
      <c r="AI11" s="49"/>
      <c r="AJ11" s="49"/>
      <c r="AK11" s="49"/>
      <c r="AL11" s="49"/>
      <c r="AM11" s="49"/>
      <c r="AN11" s="49"/>
      <c r="AO11" s="50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6" x14ac:dyDescent="0.3">
      <c r="A12" s="72" t="s">
        <v>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33"/>
      <c r="AI12" s="33"/>
      <c r="AJ12" s="33"/>
      <c r="AK12" s="33"/>
      <c r="AL12" s="33"/>
      <c r="AM12" s="33"/>
      <c r="AN12" s="33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</row>
    <row r="13" spans="1:96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</row>
    <row r="14" spans="1:96" ht="31.5" customHeight="1" x14ac:dyDescent="0.3">
      <c r="A14" s="73" t="s">
        <v>3</v>
      </c>
      <c r="B14" s="73" t="s">
        <v>4</v>
      </c>
      <c r="C14" s="73" t="s">
        <v>5</v>
      </c>
      <c r="D14" s="64" t="s">
        <v>6</v>
      </c>
      <c r="E14" s="65"/>
      <c r="F14" s="64" t="s">
        <v>7</v>
      </c>
      <c r="G14" s="76"/>
      <c r="H14" s="76"/>
      <c r="I14" s="76"/>
      <c r="J14" s="76"/>
      <c r="K14" s="76"/>
      <c r="L14" s="65"/>
      <c r="M14" s="53" t="s">
        <v>8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12"/>
      <c r="CM14" s="12"/>
      <c r="CN14" s="12"/>
      <c r="CO14" s="12"/>
    </row>
    <row r="15" spans="1:96" ht="44.25" customHeight="1" x14ac:dyDescent="0.3">
      <c r="A15" s="74"/>
      <c r="B15" s="74"/>
      <c r="C15" s="74"/>
      <c r="D15" s="66"/>
      <c r="E15" s="67"/>
      <c r="F15" s="68"/>
      <c r="G15" s="77"/>
      <c r="H15" s="77"/>
      <c r="I15" s="77"/>
      <c r="J15" s="77"/>
      <c r="K15" s="77"/>
      <c r="L15" s="69"/>
      <c r="M15" s="54" t="s">
        <v>143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6"/>
      <c r="AA15" s="54" t="s">
        <v>134</v>
      </c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6"/>
      <c r="AO15" s="54" t="s">
        <v>135</v>
      </c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54" t="s">
        <v>136</v>
      </c>
      <c r="BD15" s="55"/>
      <c r="BE15" s="55"/>
      <c r="BF15" s="55"/>
      <c r="BG15" s="55"/>
      <c r="BH15" s="55"/>
      <c r="BI15" s="55"/>
      <c r="BJ15" s="54" t="s">
        <v>137</v>
      </c>
      <c r="BK15" s="55"/>
      <c r="BL15" s="55"/>
      <c r="BM15" s="55"/>
      <c r="BN15" s="55"/>
      <c r="BO15" s="55"/>
      <c r="BP15" s="56"/>
      <c r="BQ15" s="54" t="s">
        <v>159</v>
      </c>
      <c r="BR15" s="55"/>
      <c r="BS15" s="55"/>
      <c r="BT15" s="55"/>
      <c r="BU15" s="55"/>
      <c r="BV15" s="55"/>
      <c r="BW15" s="56"/>
      <c r="BX15" s="52" t="s">
        <v>9</v>
      </c>
      <c r="BY15" s="52"/>
      <c r="BZ15" s="52"/>
      <c r="CA15" s="52"/>
      <c r="CB15" s="52"/>
      <c r="CC15" s="52"/>
      <c r="CD15" s="52"/>
      <c r="CE15" s="52" t="s">
        <v>9</v>
      </c>
      <c r="CF15" s="52"/>
      <c r="CG15" s="52"/>
      <c r="CH15" s="52"/>
      <c r="CI15" s="52"/>
      <c r="CJ15" s="52"/>
      <c r="CK15" s="52"/>
    </row>
    <row r="16" spans="1:96" ht="51" customHeight="1" x14ac:dyDescent="0.3">
      <c r="A16" s="74"/>
      <c r="B16" s="74"/>
      <c r="C16" s="74"/>
      <c r="D16" s="68"/>
      <c r="E16" s="69"/>
      <c r="F16" s="54" t="s">
        <v>11</v>
      </c>
      <c r="G16" s="55"/>
      <c r="H16" s="55"/>
      <c r="I16" s="55"/>
      <c r="J16" s="55"/>
      <c r="K16" s="55"/>
      <c r="L16" s="55"/>
      <c r="M16" s="54" t="s">
        <v>11</v>
      </c>
      <c r="N16" s="55"/>
      <c r="O16" s="55"/>
      <c r="P16" s="55"/>
      <c r="Q16" s="55"/>
      <c r="R16" s="55"/>
      <c r="S16" s="55"/>
      <c r="T16" s="53" t="s">
        <v>163</v>
      </c>
      <c r="U16" s="53"/>
      <c r="V16" s="53"/>
      <c r="W16" s="53"/>
      <c r="X16" s="53"/>
      <c r="Y16" s="53"/>
      <c r="Z16" s="53"/>
      <c r="AA16" s="54" t="s">
        <v>11</v>
      </c>
      <c r="AB16" s="55"/>
      <c r="AC16" s="55"/>
      <c r="AD16" s="55"/>
      <c r="AE16" s="55"/>
      <c r="AF16" s="55"/>
      <c r="AG16" s="55"/>
      <c r="AH16" s="53" t="s">
        <v>164</v>
      </c>
      <c r="AI16" s="53"/>
      <c r="AJ16" s="53"/>
      <c r="AK16" s="53"/>
      <c r="AL16" s="53"/>
      <c r="AM16" s="53"/>
      <c r="AN16" s="53"/>
      <c r="AO16" s="54" t="s">
        <v>11</v>
      </c>
      <c r="AP16" s="55"/>
      <c r="AQ16" s="55"/>
      <c r="AR16" s="55"/>
      <c r="AS16" s="55"/>
      <c r="AT16" s="55"/>
      <c r="AU16" s="55"/>
      <c r="AV16" s="53" t="s">
        <v>164</v>
      </c>
      <c r="AW16" s="53"/>
      <c r="AX16" s="53"/>
      <c r="AY16" s="53"/>
      <c r="AZ16" s="53"/>
      <c r="BA16" s="53"/>
      <c r="BB16" s="53"/>
      <c r="BC16" s="54" t="s">
        <v>11</v>
      </c>
      <c r="BD16" s="55"/>
      <c r="BE16" s="55"/>
      <c r="BF16" s="55"/>
      <c r="BG16" s="55"/>
      <c r="BH16" s="55"/>
      <c r="BI16" s="55"/>
      <c r="BJ16" s="57" t="s">
        <v>10</v>
      </c>
      <c r="BK16" s="58"/>
      <c r="BL16" s="58"/>
      <c r="BM16" s="58"/>
      <c r="BN16" s="58"/>
      <c r="BO16" s="58"/>
      <c r="BP16" s="59"/>
      <c r="BQ16" s="57" t="s">
        <v>10</v>
      </c>
      <c r="BR16" s="58"/>
      <c r="BS16" s="58"/>
      <c r="BT16" s="58"/>
      <c r="BU16" s="58"/>
      <c r="BV16" s="58"/>
      <c r="BW16" s="59"/>
      <c r="BX16" s="54" t="s">
        <v>10</v>
      </c>
      <c r="BY16" s="55"/>
      <c r="BZ16" s="55"/>
      <c r="CA16" s="55"/>
      <c r="CB16" s="55"/>
      <c r="CC16" s="55"/>
      <c r="CD16" s="55"/>
      <c r="CE16" s="53" t="s">
        <v>164</v>
      </c>
      <c r="CF16" s="53"/>
      <c r="CG16" s="53"/>
      <c r="CH16" s="53"/>
      <c r="CI16" s="53"/>
      <c r="CJ16" s="53"/>
      <c r="CK16" s="53"/>
    </row>
    <row r="17" spans="1:89" ht="37.5" customHeight="1" x14ac:dyDescent="0.3">
      <c r="A17" s="74"/>
      <c r="B17" s="74"/>
      <c r="C17" s="74"/>
      <c r="D17" s="52" t="s">
        <v>11</v>
      </c>
      <c r="E17" s="52" t="s">
        <v>160</v>
      </c>
      <c r="F17" s="22" t="s">
        <v>12</v>
      </c>
      <c r="G17" s="53" t="s">
        <v>13</v>
      </c>
      <c r="H17" s="53"/>
      <c r="I17" s="53"/>
      <c r="J17" s="53"/>
      <c r="K17" s="53"/>
      <c r="L17" s="53"/>
      <c r="M17" s="22" t="s">
        <v>12</v>
      </c>
      <c r="N17" s="53" t="s">
        <v>13</v>
      </c>
      <c r="O17" s="53"/>
      <c r="P17" s="53"/>
      <c r="Q17" s="53"/>
      <c r="R17" s="53"/>
      <c r="S17" s="53"/>
      <c r="T17" s="22" t="s">
        <v>12</v>
      </c>
      <c r="U17" s="53" t="s">
        <v>13</v>
      </c>
      <c r="V17" s="53"/>
      <c r="W17" s="53"/>
      <c r="X17" s="53"/>
      <c r="Y17" s="53"/>
      <c r="Z17" s="53"/>
      <c r="AA17" s="22" t="s">
        <v>12</v>
      </c>
      <c r="AB17" s="53" t="s">
        <v>13</v>
      </c>
      <c r="AC17" s="53"/>
      <c r="AD17" s="53"/>
      <c r="AE17" s="53"/>
      <c r="AF17" s="53"/>
      <c r="AG17" s="53"/>
      <c r="AH17" s="22" t="s">
        <v>12</v>
      </c>
      <c r="AI17" s="53" t="s">
        <v>13</v>
      </c>
      <c r="AJ17" s="53"/>
      <c r="AK17" s="53"/>
      <c r="AL17" s="53"/>
      <c r="AM17" s="53"/>
      <c r="AN17" s="53"/>
      <c r="AO17" s="22" t="s">
        <v>12</v>
      </c>
      <c r="AP17" s="53" t="s">
        <v>13</v>
      </c>
      <c r="AQ17" s="53"/>
      <c r="AR17" s="53"/>
      <c r="AS17" s="53"/>
      <c r="AT17" s="53"/>
      <c r="AU17" s="53"/>
      <c r="AV17" s="22" t="s">
        <v>12</v>
      </c>
      <c r="AW17" s="53" t="s">
        <v>13</v>
      </c>
      <c r="AX17" s="53"/>
      <c r="AY17" s="53"/>
      <c r="AZ17" s="53"/>
      <c r="BA17" s="53"/>
      <c r="BB17" s="53"/>
      <c r="BC17" s="22" t="s">
        <v>12</v>
      </c>
      <c r="BD17" s="53" t="s">
        <v>13</v>
      </c>
      <c r="BE17" s="53"/>
      <c r="BF17" s="53"/>
      <c r="BG17" s="53"/>
      <c r="BH17" s="53"/>
      <c r="BI17" s="53"/>
      <c r="BJ17" s="22" t="s">
        <v>12</v>
      </c>
      <c r="BK17" s="53" t="s">
        <v>13</v>
      </c>
      <c r="BL17" s="53"/>
      <c r="BM17" s="53"/>
      <c r="BN17" s="53"/>
      <c r="BO17" s="53"/>
      <c r="BP17" s="53"/>
      <c r="BQ17" s="22" t="s">
        <v>12</v>
      </c>
      <c r="BR17" s="53" t="s">
        <v>13</v>
      </c>
      <c r="BS17" s="53"/>
      <c r="BT17" s="53"/>
      <c r="BU17" s="53"/>
      <c r="BV17" s="53"/>
      <c r="BW17" s="53"/>
      <c r="BX17" s="22" t="s">
        <v>12</v>
      </c>
      <c r="BY17" s="53" t="s">
        <v>13</v>
      </c>
      <c r="BZ17" s="53"/>
      <c r="CA17" s="53"/>
      <c r="CB17" s="53"/>
      <c r="CC17" s="53"/>
      <c r="CD17" s="53"/>
      <c r="CE17" s="22" t="s">
        <v>12</v>
      </c>
      <c r="CF17" s="53" t="s">
        <v>13</v>
      </c>
      <c r="CG17" s="53"/>
      <c r="CH17" s="53"/>
      <c r="CI17" s="53"/>
      <c r="CJ17" s="53"/>
      <c r="CK17" s="53"/>
    </row>
    <row r="18" spans="1:89" ht="66" customHeight="1" x14ac:dyDescent="0.3">
      <c r="A18" s="75"/>
      <c r="B18" s="75"/>
      <c r="C18" s="75"/>
      <c r="D18" s="52"/>
      <c r="E18" s="52"/>
      <c r="F18" s="24" t="s">
        <v>14</v>
      </c>
      <c r="G18" s="24" t="s">
        <v>14</v>
      </c>
      <c r="H18" s="25" t="s">
        <v>15</v>
      </c>
      <c r="I18" s="25" t="s">
        <v>16</v>
      </c>
      <c r="J18" s="25" t="s">
        <v>17</v>
      </c>
      <c r="K18" s="25" t="s">
        <v>18</v>
      </c>
      <c r="L18" s="25" t="s">
        <v>19</v>
      </c>
      <c r="M18" s="24" t="s">
        <v>14</v>
      </c>
      <c r="N18" s="24" t="s">
        <v>14</v>
      </c>
      <c r="O18" s="25" t="s">
        <v>15</v>
      </c>
      <c r="P18" s="25" t="s">
        <v>16</v>
      </c>
      <c r="Q18" s="25" t="s">
        <v>17</v>
      </c>
      <c r="R18" s="25" t="s">
        <v>18</v>
      </c>
      <c r="S18" s="25" t="s">
        <v>19</v>
      </c>
      <c r="T18" s="24" t="s">
        <v>14</v>
      </c>
      <c r="U18" s="24" t="s">
        <v>14</v>
      </c>
      <c r="V18" s="25" t="s">
        <v>15</v>
      </c>
      <c r="W18" s="25" t="s">
        <v>16</v>
      </c>
      <c r="X18" s="25" t="s">
        <v>17</v>
      </c>
      <c r="Y18" s="25" t="s">
        <v>18</v>
      </c>
      <c r="Z18" s="25" t="s">
        <v>19</v>
      </c>
      <c r="AA18" s="24" t="s">
        <v>14</v>
      </c>
      <c r="AB18" s="24" t="s">
        <v>14</v>
      </c>
      <c r="AC18" s="25" t="s">
        <v>15</v>
      </c>
      <c r="AD18" s="25" t="s">
        <v>16</v>
      </c>
      <c r="AE18" s="25" t="s">
        <v>17</v>
      </c>
      <c r="AF18" s="25" t="s">
        <v>18</v>
      </c>
      <c r="AG18" s="25" t="s">
        <v>19</v>
      </c>
      <c r="AH18" s="24" t="s">
        <v>14</v>
      </c>
      <c r="AI18" s="24" t="s">
        <v>14</v>
      </c>
      <c r="AJ18" s="25" t="s">
        <v>15</v>
      </c>
      <c r="AK18" s="25" t="s">
        <v>16</v>
      </c>
      <c r="AL18" s="25" t="s">
        <v>17</v>
      </c>
      <c r="AM18" s="25" t="s">
        <v>18</v>
      </c>
      <c r="AN18" s="25" t="s">
        <v>19</v>
      </c>
      <c r="AO18" s="24" t="s">
        <v>14</v>
      </c>
      <c r="AP18" s="24" t="s">
        <v>14</v>
      </c>
      <c r="AQ18" s="25" t="s">
        <v>15</v>
      </c>
      <c r="AR18" s="25" t="s">
        <v>16</v>
      </c>
      <c r="AS18" s="25" t="s">
        <v>17</v>
      </c>
      <c r="AT18" s="25" t="s">
        <v>18</v>
      </c>
      <c r="AU18" s="25" t="s">
        <v>19</v>
      </c>
      <c r="AV18" s="24" t="s">
        <v>14</v>
      </c>
      <c r="AW18" s="24" t="s">
        <v>14</v>
      </c>
      <c r="AX18" s="25" t="s">
        <v>15</v>
      </c>
      <c r="AY18" s="25" t="s">
        <v>16</v>
      </c>
      <c r="AZ18" s="25" t="s">
        <v>17</v>
      </c>
      <c r="BA18" s="25" t="s">
        <v>18</v>
      </c>
      <c r="BB18" s="25" t="s">
        <v>19</v>
      </c>
      <c r="BC18" s="24" t="s">
        <v>14</v>
      </c>
      <c r="BD18" s="24" t="s">
        <v>14</v>
      </c>
      <c r="BE18" s="25" t="s">
        <v>15</v>
      </c>
      <c r="BF18" s="25" t="s">
        <v>16</v>
      </c>
      <c r="BG18" s="25" t="s">
        <v>17</v>
      </c>
      <c r="BH18" s="25" t="s">
        <v>18</v>
      </c>
      <c r="BI18" s="25" t="s">
        <v>19</v>
      </c>
      <c r="BJ18" s="24" t="s">
        <v>14</v>
      </c>
      <c r="BK18" s="24" t="s">
        <v>14</v>
      </c>
      <c r="BL18" s="25" t="s">
        <v>15</v>
      </c>
      <c r="BM18" s="25" t="s">
        <v>16</v>
      </c>
      <c r="BN18" s="25" t="s">
        <v>17</v>
      </c>
      <c r="BO18" s="25" t="s">
        <v>18</v>
      </c>
      <c r="BP18" s="25" t="s">
        <v>19</v>
      </c>
      <c r="BQ18" s="24" t="s">
        <v>14</v>
      </c>
      <c r="BR18" s="24" t="s">
        <v>14</v>
      </c>
      <c r="BS18" s="25" t="s">
        <v>15</v>
      </c>
      <c r="BT18" s="25" t="s">
        <v>16</v>
      </c>
      <c r="BU18" s="25" t="s">
        <v>17</v>
      </c>
      <c r="BV18" s="25" t="s">
        <v>18</v>
      </c>
      <c r="BW18" s="25" t="s">
        <v>19</v>
      </c>
      <c r="BX18" s="24" t="s">
        <v>14</v>
      </c>
      <c r="BY18" s="24" t="s">
        <v>14</v>
      </c>
      <c r="BZ18" s="25" t="s">
        <v>15</v>
      </c>
      <c r="CA18" s="25" t="s">
        <v>16</v>
      </c>
      <c r="CB18" s="25" t="s">
        <v>17</v>
      </c>
      <c r="CC18" s="25" t="s">
        <v>18</v>
      </c>
      <c r="CD18" s="25" t="s">
        <v>19</v>
      </c>
      <c r="CE18" s="24" t="s">
        <v>14</v>
      </c>
      <c r="CF18" s="24" t="s">
        <v>14</v>
      </c>
      <c r="CG18" s="25" t="s">
        <v>15</v>
      </c>
      <c r="CH18" s="25" t="s">
        <v>16</v>
      </c>
      <c r="CI18" s="25" t="s">
        <v>17</v>
      </c>
      <c r="CJ18" s="25" t="s">
        <v>18</v>
      </c>
      <c r="CK18" s="25" t="s">
        <v>19</v>
      </c>
    </row>
    <row r="19" spans="1:89" x14ac:dyDescent="0.3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6" t="s">
        <v>20</v>
      </c>
      <c r="G19" s="26" t="s">
        <v>21</v>
      </c>
      <c r="H19" s="26" t="s">
        <v>22</v>
      </c>
      <c r="I19" s="26" t="s">
        <v>23</v>
      </c>
      <c r="J19" s="26" t="s">
        <v>24</v>
      </c>
      <c r="K19" s="26" t="s">
        <v>25</v>
      </c>
      <c r="L19" s="26" t="s">
        <v>26</v>
      </c>
      <c r="M19" s="26" t="s">
        <v>27</v>
      </c>
      <c r="N19" s="26" t="s">
        <v>28</v>
      </c>
      <c r="O19" s="26" t="s">
        <v>29</v>
      </c>
      <c r="P19" s="26" t="s">
        <v>30</v>
      </c>
      <c r="Q19" s="26" t="s">
        <v>31</v>
      </c>
      <c r="R19" s="26" t="s">
        <v>32</v>
      </c>
      <c r="S19" s="26" t="s">
        <v>33</v>
      </c>
      <c r="T19" s="26" t="s">
        <v>166</v>
      </c>
      <c r="U19" s="26" t="s">
        <v>167</v>
      </c>
      <c r="V19" s="26" t="s">
        <v>168</v>
      </c>
      <c r="W19" s="26" t="s">
        <v>169</v>
      </c>
      <c r="X19" s="26" t="s">
        <v>170</v>
      </c>
      <c r="Y19" s="26" t="s">
        <v>171</v>
      </c>
      <c r="Z19" s="26" t="s">
        <v>172</v>
      </c>
      <c r="AA19" s="26" t="s">
        <v>144</v>
      </c>
      <c r="AB19" s="26" t="s">
        <v>145</v>
      </c>
      <c r="AC19" s="26" t="s">
        <v>146</v>
      </c>
      <c r="AD19" s="26" t="s">
        <v>147</v>
      </c>
      <c r="AE19" s="26" t="s">
        <v>148</v>
      </c>
      <c r="AF19" s="26" t="s">
        <v>149</v>
      </c>
      <c r="AG19" s="26" t="s">
        <v>150</v>
      </c>
      <c r="AH19" s="26" t="s">
        <v>173</v>
      </c>
      <c r="AI19" s="26" t="s">
        <v>174</v>
      </c>
      <c r="AJ19" s="26" t="s">
        <v>175</v>
      </c>
      <c r="AK19" s="26" t="s">
        <v>176</v>
      </c>
      <c r="AL19" s="26" t="s">
        <v>177</v>
      </c>
      <c r="AM19" s="26" t="s">
        <v>178</v>
      </c>
      <c r="AN19" s="26" t="s">
        <v>179</v>
      </c>
      <c r="AO19" s="26" t="s">
        <v>34</v>
      </c>
      <c r="AP19" s="26" t="s">
        <v>35</v>
      </c>
      <c r="AQ19" s="26" t="s">
        <v>36</v>
      </c>
      <c r="AR19" s="26" t="s">
        <v>37</v>
      </c>
      <c r="AS19" s="26" t="s">
        <v>38</v>
      </c>
      <c r="AT19" s="26" t="s">
        <v>39</v>
      </c>
      <c r="AU19" s="26" t="s">
        <v>40</v>
      </c>
      <c r="AV19" s="26" t="s">
        <v>180</v>
      </c>
      <c r="AW19" s="26" t="s">
        <v>181</v>
      </c>
      <c r="AX19" s="26" t="s">
        <v>182</v>
      </c>
      <c r="AY19" s="26" t="s">
        <v>183</v>
      </c>
      <c r="AZ19" s="26" t="s">
        <v>184</v>
      </c>
      <c r="BA19" s="26" t="s">
        <v>185</v>
      </c>
      <c r="BB19" s="26" t="s">
        <v>186</v>
      </c>
      <c r="BC19" s="26" t="s">
        <v>151</v>
      </c>
      <c r="BD19" s="26" t="s">
        <v>152</v>
      </c>
      <c r="BE19" s="26" t="s">
        <v>153</v>
      </c>
      <c r="BF19" s="26" t="s">
        <v>154</v>
      </c>
      <c r="BG19" s="26" t="s">
        <v>155</v>
      </c>
      <c r="BH19" s="26" t="s">
        <v>156</v>
      </c>
      <c r="BI19" s="26" t="s">
        <v>157</v>
      </c>
      <c r="BJ19" s="26" t="s">
        <v>41</v>
      </c>
      <c r="BK19" s="26" t="s">
        <v>42</v>
      </c>
      <c r="BL19" s="26" t="s">
        <v>43</v>
      </c>
      <c r="BM19" s="26" t="s">
        <v>44</v>
      </c>
      <c r="BN19" s="26" t="s">
        <v>45</v>
      </c>
      <c r="BO19" s="26" t="s">
        <v>46</v>
      </c>
      <c r="BP19" s="26" t="s">
        <v>47</v>
      </c>
      <c r="BQ19" s="26" t="s">
        <v>41</v>
      </c>
      <c r="BR19" s="26" t="s">
        <v>42</v>
      </c>
      <c r="BS19" s="26" t="s">
        <v>43</v>
      </c>
      <c r="BT19" s="26" t="s">
        <v>44</v>
      </c>
      <c r="BU19" s="26" t="s">
        <v>45</v>
      </c>
      <c r="BV19" s="26" t="s">
        <v>46</v>
      </c>
      <c r="BW19" s="26" t="s">
        <v>47</v>
      </c>
      <c r="BX19" s="26" t="s">
        <v>48</v>
      </c>
      <c r="BY19" s="26" t="s">
        <v>49</v>
      </c>
      <c r="BZ19" s="26" t="s">
        <v>50</v>
      </c>
      <c r="CA19" s="26" t="s">
        <v>51</v>
      </c>
      <c r="CB19" s="26" t="s">
        <v>52</v>
      </c>
      <c r="CC19" s="26" t="s">
        <v>53</v>
      </c>
      <c r="CD19" s="26" t="s">
        <v>54</v>
      </c>
      <c r="CE19" s="26" t="s">
        <v>187</v>
      </c>
      <c r="CF19" s="26" t="s">
        <v>188</v>
      </c>
      <c r="CG19" s="26" t="s">
        <v>189</v>
      </c>
      <c r="CH19" s="26" t="s">
        <v>190</v>
      </c>
      <c r="CI19" s="26" t="s">
        <v>191</v>
      </c>
      <c r="CJ19" s="26" t="s">
        <v>192</v>
      </c>
      <c r="CK19" s="26" t="s">
        <v>193</v>
      </c>
    </row>
    <row r="20" spans="1:89" ht="28.2" x14ac:dyDescent="0.3">
      <c r="A20" s="27" t="s">
        <v>55</v>
      </c>
      <c r="B20" s="28" t="s">
        <v>56</v>
      </c>
      <c r="C20" s="29" t="s">
        <v>57</v>
      </c>
      <c r="D20" s="34">
        <v>102.161</v>
      </c>
      <c r="E20" s="34">
        <f>E22+E24</f>
        <v>164.74214800000001</v>
      </c>
      <c r="F20" s="21" t="s">
        <v>128</v>
      </c>
      <c r="G20" s="21" t="s">
        <v>128</v>
      </c>
      <c r="H20" s="21" t="s">
        <v>128</v>
      </c>
      <c r="I20" s="21" t="s">
        <v>128</v>
      </c>
      <c r="J20" s="21" t="s">
        <v>128</v>
      </c>
      <c r="K20" s="21" t="s">
        <v>128</v>
      </c>
      <c r="L20" s="21" t="s">
        <v>128</v>
      </c>
      <c r="M20" s="21" t="s">
        <v>128</v>
      </c>
      <c r="N20" s="14">
        <v>5.6520000000000001</v>
      </c>
      <c r="O20" s="21" t="s">
        <v>128</v>
      </c>
      <c r="P20" s="21" t="s">
        <v>128</v>
      </c>
      <c r="Q20" s="13"/>
      <c r="R20" s="21" t="s">
        <v>128</v>
      </c>
      <c r="S20" s="21" t="s">
        <v>128</v>
      </c>
      <c r="T20" s="21" t="s">
        <v>128</v>
      </c>
      <c r="U20" s="14">
        <v>5.6520000000000001</v>
      </c>
      <c r="V20" s="21" t="s">
        <v>128</v>
      </c>
      <c r="W20" s="21" t="s">
        <v>128</v>
      </c>
      <c r="X20" s="13"/>
      <c r="Y20" s="21" t="s">
        <v>128</v>
      </c>
      <c r="Z20" s="21" t="s">
        <v>128</v>
      </c>
      <c r="AA20" s="21" t="s">
        <v>128</v>
      </c>
      <c r="AB20" s="34">
        <f>AB47+AB57+AB59+AB49</f>
        <v>48.254000000000005</v>
      </c>
      <c r="AC20" s="21" t="s">
        <v>128</v>
      </c>
      <c r="AD20" s="21" t="s">
        <v>128</v>
      </c>
      <c r="AE20" s="21" t="s">
        <v>128</v>
      </c>
      <c r="AF20" s="21" t="s">
        <v>128</v>
      </c>
      <c r="AG20" s="21" t="s">
        <v>128</v>
      </c>
      <c r="AH20" s="21" t="s">
        <v>128</v>
      </c>
      <c r="AI20" s="34">
        <f>AI47+AI57+AI59+AI48</f>
        <v>46.254000000000005</v>
      </c>
      <c r="AJ20" s="21" t="s">
        <v>128</v>
      </c>
      <c r="AK20" s="21" t="s">
        <v>128</v>
      </c>
      <c r="AL20" s="21" t="s">
        <v>128</v>
      </c>
      <c r="AM20" s="21" t="s">
        <v>128</v>
      </c>
      <c r="AN20" s="21" t="s">
        <v>128</v>
      </c>
      <c r="AO20" s="21" t="s">
        <v>128</v>
      </c>
      <c r="AP20" s="34">
        <f>AP59</f>
        <v>48.253999999999998</v>
      </c>
      <c r="AQ20" s="21" t="s">
        <v>128</v>
      </c>
      <c r="AR20" s="21" t="s">
        <v>128</v>
      </c>
      <c r="AS20" s="21" t="s">
        <v>128</v>
      </c>
      <c r="AT20" s="21" t="s">
        <v>128</v>
      </c>
      <c r="AU20" s="21" t="s">
        <v>128</v>
      </c>
      <c r="AV20" s="21" t="s">
        <v>128</v>
      </c>
      <c r="AW20" s="34">
        <f>AW59+AW48</f>
        <v>112.83614800000001</v>
      </c>
      <c r="AX20" s="21" t="s">
        <v>128</v>
      </c>
      <c r="AY20" s="21" t="s">
        <v>128</v>
      </c>
      <c r="AZ20" s="21" t="s">
        <v>128</v>
      </c>
      <c r="BA20" s="21" t="s">
        <v>128</v>
      </c>
      <c r="BB20" s="21" t="s">
        <v>128</v>
      </c>
      <c r="BC20" s="21" t="s">
        <v>128</v>
      </c>
      <c r="BD20" s="14">
        <v>0</v>
      </c>
      <c r="BE20" s="21" t="s">
        <v>128</v>
      </c>
      <c r="BF20" s="21" t="s">
        <v>128</v>
      </c>
      <c r="BG20" s="21" t="s">
        <v>128</v>
      </c>
      <c r="BH20" s="21" t="s">
        <v>128</v>
      </c>
      <c r="BI20" s="21" t="s">
        <v>128</v>
      </c>
      <c r="BJ20" s="21" t="s">
        <v>128</v>
      </c>
      <c r="BK20" s="14">
        <v>0</v>
      </c>
      <c r="BL20" s="21" t="s">
        <v>128</v>
      </c>
      <c r="BM20" s="21" t="s">
        <v>128</v>
      </c>
      <c r="BN20" s="21" t="s">
        <v>128</v>
      </c>
      <c r="BO20" s="21" t="s">
        <v>128</v>
      </c>
      <c r="BP20" s="21" t="s">
        <v>128</v>
      </c>
      <c r="BQ20" s="21" t="s">
        <v>128</v>
      </c>
      <c r="BR20" s="14">
        <v>0</v>
      </c>
      <c r="BS20" s="21" t="s">
        <v>128</v>
      </c>
      <c r="BT20" s="21" t="s">
        <v>128</v>
      </c>
      <c r="BU20" s="21" t="s">
        <v>128</v>
      </c>
      <c r="BV20" s="21" t="s">
        <v>128</v>
      </c>
      <c r="BW20" s="21" t="s">
        <v>128</v>
      </c>
      <c r="BX20" s="21" t="s">
        <v>128</v>
      </c>
      <c r="BY20" s="34">
        <v>102.161</v>
      </c>
      <c r="BZ20" s="21" t="s">
        <v>128</v>
      </c>
      <c r="CA20" s="21" t="s">
        <v>128</v>
      </c>
      <c r="CB20" s="21" t="s">
        <v>128</v>
      </c>
      <c r="CC20" s="21" t="s">
        <v>128</v>
      </c>
      <c r="CD20" s="21" t="s">
        <v>128</v>
      </c>
      <c r="CE20" s="21" t="s">
        <v>128</v>
      </c>
      <c r="CF20" s="34">
        <f>CF22+CF24</f>
        <v>164.74214800000001</v>
      </c>
      <c r="CG20" s="21" t="s">
        <v>128</v>
      </c>
      <c r="CH20" s="21" t="s">
        <v>128</v>
      </c>
      <c r="CI20" s="21" t="s">
        <v>128</v>
      </c>
      <c r="CJ20" s="21" t="s">
        <v>128</v>
      </c>
      <c r="CK20" s="21" t="s">
        <v>128</v>
      </c>
    </row>
    <row r="21" spans="1:89" ht="29.25" customHeight="1" x14ac:dyDescent="0.3">
      <c r="A21" s="27" t="s">
        <v>58</v>
      </c>
      <c r="B21" s="28" t="s">
        <v>59</v>
      </c>
      <c r="C21" s="30" t="s">
        <v>57</v>
      </c>
      <c r="D21" s="21">
        <v>0</v>
      </c>
      <c r="E21" s="21">
        <v>0</v>
      </c>
      <c r="F21" s="35"/>
      <c r="G21" s="35"/>
      <c r="H21" s="35"/>
      <c r="I21" s="35"/>
      <c r="J21" s="35"/>
      <c r="K21" s="35"/>
      <c r="L21" s="35"/>
      <c r="M21" s="21"/>
      <c r="N21" s="21">
        <v>0</v>
      </c>
      <c r="O21" s="35"/>
      <c r="P21" s="35"/>
      <c r="Q21" s="35"/>
      <c r="R21" s="35"/>
      <c r="S21" s="35"/>
      <c r="T21" s="21"/>
      <c r="U21" s="21">
        <v>0</v>
      </c>
      <c r="V21" s="35"/>
      <c r="W21" s="35"/>
      <c r="X21" s="35"/>
      <c r="Y21" s="35"/>
      <c r="Z21" s="35"/>
      <c r="AA21" s="35"/>
      <c r="AB21" s="21">
        <v>0</v>
      </c>
      <c r="AC21" s="35"/>
      <c r="AD21" s="35"/>
      <c r="AE21" s="35"/>
      <c r="AF21" s="35"/>
      <c r="AG21" s="35"/>
      <c r="AH21" s="35"/>
      <c r="AI21" s="21">
        <v>0</v>
      </c>
      <c r="AJ21" s="35"/>
      <c r="AK21" s="35"/>
      <c r="AL21" s="35"/>
      <c r="AM21" s="35"/>
      <c r="AN21" s="35"/>
      <c r="AO21" s="35"/>
      <c r="AP21" s="21">
        <v>0</v>
      </c>
      <c r="AQ21" s="35"/>
      <c r="AR21" s="35"/>
      <c r="AS21" s="35"/>
      <c r="AT21" s="35"/>
      <c r="AU21" s="35"/>
      <c r="AV21" s="35"/>
      <c r="AW21" s="21">
        <v>0</v>
      </c>
      <c r="AX21" s="35"/>
      <c r="AY21" s="35"/>
      <c r="AZ21" s="35"/>
      <c r="BA21" s="35"/>
      <c r="BB21" s="35"/>
      <c r="BC21" s="35"/>
      <c r="BD21" s="21">
        <v>0</v>
      </c>
      <c r="BE21" s="21"/>
      <c r="BF21" s="21"/>
      <c r="BG21" s="21"/>
      <c r="BH21" s="21"/>
      <c r="BI21" s="21"/>
      <c r="BJ21" s="21"/>
      <c r="BK21" s="21">
        <v>0</v>
      </c>
      <c r="BL21" s="21"/>
      <c r="BM21" s="21"/>
      <c r="BN21" s="21"/>
      <c r="BO21" s="21"/>
      <c r="BP21" s="21"/>
      <c r="BQ21" s="21"/>
      <c r="BR21" s="21">
        <v>0</v>
      </c>
      <c r="BS21" s="21"/>
      <c r="BT21" s="21"/>
      <c r="BU21" s="21"/>
      <c r="BV21" s="21"/>
      <c r="BW21" s="21"/>
      <c r="BX21" s="35"/>
      <c r="BY21" s="36">
        <v>0</v>
      </c>
      <c r="BZ21" s="35"/>
      <c r="CA21" s="35"/>
      <c r="CB21" s="35"/>
      <c r="CC21" s="35"/>
      <c r="CD21" s="35"/>
      <c r="CE21" s="35"/>
      <c r="CF21" s="36">
        <v>0</v>
      </c>
      <c r="CG21" s="35"/>
      <c r="CH21" s="35"/>
      <c r="CI21" s="35"/>
      <c r="CJ21" s="35"/>
      <c r="CK21" s="35"/>
    </row>
    <row r="22" spans="1:89" ht="43.5" customHeight="1" x14ac:dyDescent="0.3">
      <c r="A22" s="27" t="s">
        <v>60</v>
      </c>
      <c r="B22" s="28" t="s">
        <v>61</v>
      </c>
      <c r="C22" s="30" t="s">
        <v>57</v>
      </c>
      <c r="D22" s="34">
        <f>D47+D57+D49</f>
        <v>51.906000000000006</v>
      </c>
      <c r="E22" s="34">
        <f>E47+E57+E49+E48</f>
        <v>106.07300000000001</v>
      </c>
      <c r="F22" s="35"/>
      <c r="G22" s="35"/>
      <c r="H22" s="35"/>
      <c r="I22" s="35"/>
      <c r="J22" s="35"/>
      <c r="K22" s="35"/>
      <c r="L22" s="35"/>
      <c r="M22" s="21"/>
      <c r="N22" s="21"/>
      <c r="O22" s="35"/>
      <c r="P22" s="35"/>
      <c r="Q22" s="35"/>
      <c r="R22" s="35"/>
      <c r="S22" s="35"/>
      <c r="T22" s="21"/>
      <c r="U22" s="21"/>
      <c r="V22" s="35"/>
      <c r="W22" s="35"/>
      <c r="X22" s="35"/>
      <c r="Y22" s="35"/>
      <c r="Z22" s="35"/>
      <c r="AA22" s="35"/>
      <c r="AB22" s="40">
        <f>AB47+AB49+AB57</f>
        <v>46.254000000000005</v>
      </c>
      <c r="AC22" s="35"/>
      <c r="AD22" s="35"/>
      <c r="AE22" s="35"/>
      <c r="AF22" s="35"/>
      <c r="AG22" s="35"/>
      <c r="AH22" s="35"/>
      <c r="AI22" s="40">
        <f>AI47+AI49+AI57+AI48</f>
        <v>46.254000000000005</v>
      </c>
      <c r="AJ22" s="35"/>
      <c r="AK22" s="35"/>
      <c r="AL22" s="35"/>
      <c r="AM22" s="35"/>
      <c r="AN22" s="35"/>
      <c r="AO22" s="35"/>
      <c r="AP22" s="40">
        <v>0</v>
      </c>
      <c r="AQ22" s="35"/>
      <c r="AR22" s="35"/>
      <c r="AS22" s="35"/>
      <c r="AT22" s="35"/>
      <c r="AU22" s="35"/>
      <c r="AV22" s="35"/>
      <c r="AW22" s="40">
        <v>0</v>
      </c>
      <c r="AX22" s="35"/>
      <c r="AY22" s="35"/>
      <c r="AZ22" s="35"/>
      <c r="BA22" s="35"/>
      <c r="BB22" s="35"/>
      <c r="BC22" s="35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35"/>
      <c r="BY22" s="36">
        <f>D22</f>
        <v>51.906000000000006</v>
      </c>
      <c r="BZ22" s="35"/>
      <c r="CA22" s="35"/>
      <c r="CB22" s="35"/>
      <c r="CC22" s="35"/>
      <c r="CD22" s="35"/>
      <c r="CE22" s="35"/>
      <c r="CF22" s="36">
        <f>E22</f>
        <v>106.07300000000001</v>
      </c>
      <c r="CG22" s="35"/>
      <c r="CH22" s="35"/>
      <c r="CI22" s="35"/>
      <c r="CJ22" s="35"/>
      <c r="CK22" s="35"/>
    </row>
    <row r="23" spans="1:89" ht="81" customHeight="1" x14ac:dyDescent="0.3">
      <c r="A23" s="27" t="s">
        <v>62</v>
      </c>
      <c r="B23" s="28" t="s">
        <v>63</v>
      </c>
      <c r="C23" s="30" t="s">
        <v>57</v>
      </c>
      <c r="D23" s="35"/>
      <c r="E23" s="35"/>
      <c r="F23" s="35"/>
      <c r="G23" s="35"/>
      <c r="H23" s="35"/>
      <c r="I23" s="35"/>
      <c r="J23" s="35"/>
      <c r="K23" s="35"/>
      <c r="L23" s="35"/>
      <c r="M23" s="21"/>
      <c r="N23" s="21"/>
      <c r="O23" s="35"/>
      <c r="P23" s="35"/>
      <c r="Q23" s="35"/>
      <c r="R23" s="35"/>
      <c r="S23" s="35"/>
      <c r="T23" s="21"/>
      <c r="U23" s="21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35"/>
      <c r="BY23" s="38"/>
      <c r="BZ23" s="35"/>
      <c r="CA23" s="35"/>
      <c r="CB23" s="35"/>
      <c r="CC23" s="35"/>
      <c r="CD23" s="35"/>
      <c r="CE23" s="35"/>
      <c r="CF23" s="38"/>
      <c r="CG23" s="35"/>
      <c r="CH23" s="35"/>
      <c r="CI23" s="35"/>
      <c r="CJ23" s="35"/>
      <c r="CK23" s="35"/>
    </row>
    <row r="24" spans="1:89" ht="43.5" customHeight="1" x14ac:dyDescent="0.3">
      <c r="A24" s="27" t="s">
        <v>64</v>
      </c>
      <c r="B24" s="28" t="s">
        <v>65</v>
      </c>
      <c r="C24" s="30" t="s">
        <v>57</v>
      </c>
      <c r="D24" s="34">
        <f>D59</f>
        <v>50.253999999999998</v>
      </c>
      <c r="E24" s="34">
        <f>E59</f>
        <v>58.669148</v>
      </c>
      <c r="F24" s="35"/>
      <c r="G24" s="35"/>
      <c r="H24" s="35"/>
      <c r="I24" s="35"/>
      <c r="J24" s="35"/>
      <c r="K24" s="35"/>
      <c r="L24" s="35"/>
      <c r="M24" s="21"/>
      <c r="N24" s="21">
        <v>0</v>
      </c>
      <c r="O24" s="35"/>
      <c r="P24" s="35"/>
      <c r="Q24" s="35"/>
      <c r="R24" s="35"/>
      <c r="S24" s="35"/>
      <c r="T24" s="21"/>
      <c r="U24" s="21">
        <v>0</v>
      </c>
      <c r="V24" s="35"/>
      <c r="W24" s="35"/>
      <c r="X24" s="35"/>
      <c r="Y24" s="35"/>
      <c r="Z24" s="35"/>
      <c r="AA24" s="35"/>
      <c r="AB24" s="40">
        <f>AB59</f>
        <v>2</v>
      </c>
      <c r="AC24" s="35"/>
      <c r="AD24" s="35"/>
      <c r="AE24" s="35"/>
      <c r="AF24" s="35"/>
      <c r="AG24" s="35"/>
      <c r="AH24" s="35"/>
      <c r="AI24" s="40">
        <f>AI59</f>
        <v>0</v>
      </c>
      <c r="AJ24" s="35"/>
      <c r="AK24" s="35"/>
      <c r="AL24" s="35"/>
      <c r="AM24" s="35"/>
      <c r="AN24" s="35"/>
      <c r="AO24" s="35"/>
      <c r="AP24" s="40">
        <f>AP59</f>
        <v>48.253999999999998</v>
      </c>
      <c r="AQ24" s="35"/>
      <c r="AR24" s="35"/>
      <c r="AS24" s="35"/>
      <c r="AT24" s="35"/>
      <c r="AU24" s="35"/>
      <c r="AV24" s="35"/>
      <c r="AW24" s="40">
        <f>AW59</f>
        <v>58.669148</v>
      </c>
      <c r="AX24" s="35"/>
      <c r="AY24" s="35"/>
      <c r="AZ24" s="35"/>
      <c r="BA24" s="35"/>
      <c r="BB24" s="35"/>
      <c r="BC24" s="35"/>
      <c r="BD24" s="41">
        <v>0</v>
      </c>
      <c r="BE24" s="21"/>
      <c r="BF24" s="21"/>
      <c r="BG24" s="21"/>
      <c r="BH24" s="21"/>
      <c r="BI24" s="21"/>
      <c r="BJ24" s="21"/>
      <c r="BK24" s="21">
        <v>0</v>
      </c>
      <c r="BL24" s="21"/>
      <c r="BM24" s="21"/>
      <c r="BN24" s="21"/>
      <c r="BO24" s="21"/>
      <c r="BP24" s="21"/>
      <c r="BQ24" s="21"/>
      <c r="BR24" s="21">
        <v>0</v>
      </c>
      <c r="BS24" s="21"/>
      <c r="BT24" s="21"/>
      <c r="BU24" s="21"/>
      <c r="BV24" s="21"/>
      <c r="BW24" s="21"/>
      <c r="BX24" s="35"/>
      <c r="BY24" s="37">
        <f>BY58</f>
        <v>50.253999999999998</v>
      </c>
      <c r="BZ24" s="35"/>
      <c r="CA24" s="35"/>
      <c r="CB24" s="35"/>
      <c r="CC24" s="35"/>
      <c r="CD24" s="35"/>
      <c r="CE24" s="35"/>
      <c r="CF24" s="37">
        <f>CF58</f>
        <v>58.669148</v>
      </c>
      <c r="CG24" s="35"/>
      <c r="CH24" s="35"/>
      <c r="CI24" s="35"/>
      <c r="CJ24" s="35"/>
      <c r="CK24" s="35"/>
    </row>
    <row r="25" spans="1:89" ht="43.5" hidden="1" customHeight="1" x14ac:dyDescent="0.3">
      <c r="A25" s="27" t="s">
        <v>66</v>
      </c>
      <c r="B25" s="28" t="s">
        <v>67</v>
      </c>
      <c r="C25" s="30" t="s">
        <v>57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7"/>
      <c r="BZ25" s="15"/>
      <c r="CA25" s="15"/>
      <c r="CB25" s="15"/>
      <c r="CC25" s="15"/>
      <c r="CD25" s="15"/>
      <c r="CE25" s="15"/>
      <c r="CF25" s="17"/>
      <c r="CG25" s="15"/>
      <c r="CH25" s="15"/>
      <c r="CI25" s="15"/>
      <c r="CJ25" s="15"/>
      <c r="CK25" s="15"/>
    </row>
    <row r="26" spans="1:89" ht="29.25" hidden="1" customHeight="1" x14ac:dyDescent="0.3">
      <c r="A26" s="27" t="s">
        <v>68</v>
      </c>
      <c r="B26" s="28" t="s">
        <v>69</v>
      </c>
      <c r="C26" s="31" t="s">
        <v>57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7"/>
      <c r="BZ26" s="15"/>
      <c r="CA26" s="15"/>
      <c r="CB26" s="15"/>
      <c r="CC26" s="15"/>
      <c r="CD26" s="15"/>
      <c r="CE26" s="15"/>
      <c r="CF26" s="17"/>
      <c r="CG26" s="15"/>
      <c r="CH26" s="15"/>
      <c r="CI26" s="15"/>
      <c r="CJ26" s="15"/>
      <c r="CK26" s="15"/>
    </row>
    <row r="27" spans="1:89" ht="15.75" hidden="1" customHeight="1" x14ac:dyDescent="0.3">
      <c r="A27" s="27" t="s">
        <v>70</v>
      </c>
      <c r="B27" s="28" t="s">
        <v>71</v>
      </c>
      <c r="C27" s="31" t="s">
        <v>57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7"/>
      <c r="BZ27" s="15"/>
      <c r="CA27" s="15"/>
      <c r="CB27" s="15"/>
      <c r="CC27" s="15"/>
      <c r="CD27" s="15"/>
      <c r="CE27" s="15"/>
      <c r="CF27" s="17"/>
      <c r="CG27" s="15"/>
      <c r="CH27" s="15"/>
      <c r="CI27" s="15"/>
      <c r="CJ27" s="15"/>
      <c r="CK27" s="15"/>
    </row>
    <row r="28" spans="1:89" ht="43.5" hidden="1" customHeight="1" x14ac:dyDescent="0.3">
      <c r="A28" s="27" t="s">
        <v>72</v>
      </c>
      <c r="B28" s="28" t="s">
        <v>73</v>
      </c>
      <c r="C28" s="31" t="s">
        <v>57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7"/>
      <c r="BZ28" s="15"/>
      <c r="CA28" s="15"/>
      <c r="CB28" s="15"/>
      <c r="CC28" s="15"/>
      <c r="CD28" s="15"/>
      <c r="CE28" s="15"/>
      <c r="CF28" s="17"/>
      <c r="CG28" s="15"/>
      <c r="CH28" s="15"/>
      <c r="CI28" s="15"/>
      <c r="CJ28" s="15"/>
      <c r="CK28" s="15"/>
    </row>
    <row r="29" spans="1:89" ht="57.75" hidden="1" customHeight="1" x14ac:dyDescent="0.3">
      <c r="A29" s="27" t="s">
        <v>74</v>
      </c>
      <c r="B29" s="28" t="s">
        <v>75</v>
      </c>
      <c r="C29" s="31" t="s">
        <v>57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7"/>
      <c r="BZ29" s="15"/>
      <c r="CA29" s="15"/>
      <c r="CB29" s="15"/>
      <c r="CC29" s="15"/>
      <c r="CD29" s="15"/>
      <c r="CE29" s="15"/>
      <c r="CF29" s="17"/>
      <c r="CG29" s="15"/>
      <c r="CH29" s="15"/>
      <c r="CI29" s="15"/>
      <c r="CJ29" s="15"/>
      <c r="CK29" s="15"/>
    </row>
    <row r="30" spans="1:89" ht="72" hidden="1" customHeight="1" x14ac:dyDescent="0.3">
      <c r="A30" s="27" t="s">
        <v>76</v>
      </c>
      <c r="B30" s="28" t="s">
        <v>77</v>
      </c>
      <c r="C30" s="31" t="s">
        <v>57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7"/>
      <c r="BZ30" s="15"/>
      <c r="CA30" s="15"/>
      <c r="CB30" s="15"/>
      <c r="CC30" s="15"/>
      <c r="CD30" s="15"/>
      <c r="CE30" s="15"/>
      <c r="CF30" s="17"/>
      <c r="CG30" s="15"/>
      <c r="CH30" s="15"/>
      <c r="CI30" s="15"/>
      <c r="CJ30" s="15"/>
      <c r="CK30" s="15"/>
    </row>
    <row r="31" spans="1:89" ht="72" hidden="1" customHeight="1" x14ac:dyDescent="0.3">
      <c r="A31" s="27" t="s">
        <v>76</v>
      </c>
      <c r="B31" s="28" t="s">
        <v>78</v>
      </c>
      <c r="C31" s="31" t="s">
        <v>57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7"/>
      <c r="BZ31" s="15"/>
      <c r="CA31" s="15"/>
      <c r="CB31" s="15"/>
      <c r="CC31" s="15"/>
      <c r="CD31" s="15"/>
      <c r="CE31" s="15"/>
      <c r="CF31" s="17"/>
      <c r="CG31" s="15"/>
      <c r="CH31" s="15"/>
      <c r="CI31" s="15"/>
      <c r="CJ31" s="15"/>
      <c r="CK31" s="15"/>
    </row>
    <row r="32" spans="1:89" ht="86.25" hidden="1" customHeight="1" x14ac:dyDescent="0.3">
      <c r="A32" s="27" t="s">
        <v>76</v>
      </c>
      <c r="B32" s="28" t="s">
        <v>79</v>
      </c>
      <c r="C32" s="31" t="s">
        <v>57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7"/>
      <c r="BZ32" s="15"/>
      <c r="CA32" s="15"/>
      <c r="CB32" s="15"/>
      <c r="CC32" s="15"/>
      <c r="CD32" s="15"/>
      <c r="CE32" s="15"/>
      <c r="CF32" s="17"/>
      <c r="CG32" s="15"/>
      <c r="CH32" s="15"/>
      <c r="CI32" s="15"/>
      <c r="CJ32" s="15"/>
      <c r="CK32" s="15"/>
    </row>
    <row r="33" spans="1:93" ht="72" hidden="1" customHeight="1" x14ac:dyDescent="0.3">
      <c r="A33" s="27" t="s">
        <v>80</v>
      </c>
      <c r="B33" s="28" t="s">
        <v>81</v>
      </c>
      <c r="C33" s="31" t="s">
        <v>57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7"/>
      <c r="BZ33" s="15"/>
      <c r="CA33" s="15"/>
      <c r="CB33" s="15"/>
      <c r="CC33" s="15"/>
      <c r="CD33" s="15"/>
      <c r="CE33" s="15"/>
      <c r="CF33" s="17"/>
      <c r="CG33" s="15"/>
      <c r="CH33" s="15"/>
      <c r="CI33" s="15"/>
      <c r="CJ33" s="15"/>
      <c r="CK33" s="15"/>
    </row>
    <row r="34" spans="1:93" ht="72" hidden="1" customHeight="1" x14ac:dyDescent="0.3">
      <c r="A34" s="27" t="s">
        <v>80</v>
      </c>
      <c r="B34" s="28" t="s">
        <v>82</v>
      </c>
      <c r="C34" s="31" t="s">
        <v>57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7"/>
      <c r="BZ34" s="15"/>
      <c r="CA34" s="15"/>
      <c r="CB34" s="15"/>
      <c r="CC34" s="15"/>
      <c r="CD34" s="15"/>
      <c r="CE34" s="15"/>
      <c r="CF34" s="17"/>
      <c r="CG34" s="15"/>
      <c r="CH34" s="15"/>
      <c r="CI34" s="15"/>
      <c r="CJ34" s="15"/>
      <c r="CK34" s="15"/>
    </row>
    <row r="35" spans="1:93" ht="86.25" hidden="1" customHeight="1" x14ac:dyDescent="0.3">
      <c r="A35" s="27" t="s">
        <v>80</v>
      </c>
      <c r="B35" s="28" t="s">
        <v>83</v>
      </c>
      <c r="C35" s="31" t="s">
        <v>57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7"/>
      <c r="BZ35" s="15"/>
      <c r="CA35" s="15"/>
      <c r="CB35" s="15"/>
      <c r="CC35" s="15"/>
      <c r="CD35" s="15"/>
      <c r="CE35" s="15"/>
      <c r="CF35" s="17"/>
      <c r="CG35" s="15"/>
      <c r="CH35" s="15"/>
      <c r="CI35" s="15"/>
      <c r="CJ35" s="15"/>
      <c r="CK35" s="15"/>
    </row>
    <row r="36" spans="1:93" ht="57.75" hidden="1" customHeight="1" x14ac:dyDescent="0.3">
      <c r="A36" s="27" t="s">
        <v>84</v>
      </c>
      <c r="B36" s="28" t="s">
        <v>85</v>
      </c>
      <c r="C36" s="31" t="s">
        <v>57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7"/>
      <c r="BZ36" s="15"/>
      <c r="CA36" s="15"/>
      <c r="CB36" s="15"/>
      <c r="CC36" s="15"/>
      <c r="CD36" s="15"/>
      <c r="CE36" s="15"/>
      <c r="CF36" s="17"/>
      <c r="CG36" s="15"/>
      <c r="CH36" s="15"/>
      <c r="CI36" s="15"/>
      <c r="CJ36" s="15"/>
      <c r="CK36" s="15"/>
    </row>
    <row r="37" spans="1:93" ht="43.5" hidden="1" customHeight="1" x14ac:dyDescent="0.3">
      <c r="A37" s="27" t="s">
        <v>86</v>
      </c>
      <c r="B37" s="28" t="s">
        <v>87</v>
      </c>
      <c r="C37" s="31" t="s">
        <v>57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7"/>
      <c r="BZ37" s="15"/>
      <c r="CA37" s="15"/>
      <c r="CB37" s="15"/>
      <c r="CC37" s="15"/>
      <c r="CD37" s="15"/>
      <c r="CE37" s="15"/>
      <c r="CF37" s="17"/>
      <c r="CG37" s="15"/>
      <c r="CH37" s="15"/>
      <c r="CI37" s="15"/>
      <c r="CJ37" s="15"/>
      <c r="CK37" s="15"/>
    </row>
    <row r="38" spans="1:93" ht="72" hidden="1" customHeight="1" x14ac:dyDescent="0.3">
      <c r="A38" s="27" t="s">
        <v>88</v>
      </c>
      <c r="B38" s="28" t="s">
        <v>89</v>
      </c>
      <c r="C38" s="31" t="s">
        <v>57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7"/>
      <c r="BZ38" s="15"/>
      <c r="CA38" s="15"/>
      <c r="CB38" s="15"/>
      <c r="CC38" s="15"/>
      <c r="CD38" s="15"/>
      <c r="CE38" s="15"/>
      <c r="CF38" s="17"/>
      <c r="CG38" s="15"/>
      <c r="CH38" s="15"/>
      <c r="CI38" s="15"/>
      <c r="CJ38" s="15"/>
      <c r="CK38" s="15"/>
    </row>
    <row r="39" spans="1:93" ht="57.75" hidden="1" customHeight="1" x14ac:dyDescent="0.3">
      <c r="A39" s="27" t="s">
        <v>90</v>
      </c>
      <c r="B39" s="28" t="s">
        <v>91</v>
      </c>
      <c r="C39" s="31" t="s">
        <v>57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7"/>
      <c r="BZ39" s="15"/>
      <c r="CA39" s="15"/>
      <c r="CB39" s="15"/>
      <c r="CC39" s="15"/>
      <c r="CD39" s="15"/>
      <c r="CE39" s="15"/>
      <c r="CF39" s="17"/>
      <c r="CG39" s="15"/>
      <c r="CH39" s="15"/>
      <c r="CI39" s="15"/>
      <c r="CJ39" s="15"/>
      <c r="CK39" s="15"/>
    </row>
    <row r="40" spans="1:93" ht="57.75" hidden="1" customHeight="1" x14ac:dyDescent="0.3">
      <c r="A40" s="27" t="s">
        <v>92</v>
      </c>
      <c r="B40" s="28" t="s">
        <v>93</v>
      </c>
      <c r="C40" s="31" t="s">
        <v>57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7"/>
      <c r="BZ40" s="15"/>
      <c r="CA40" s="15"/>
      <c r="CB40" s="15"/>
      <c r="CC40" s="15"/>
      <c r="CD40" s="15"/>
      <c r="CE40" s="15"/>
      <c r="CF40" s="17"/>
      <c r="CG40" s="15"/>
      <c r="CH40" s="15"/>
      <c r="CI40" s="15"/>
      <c r="CJ40" s="15"/>
      <c r="CK40" s="15"/>
    </row>
    <row r="41" spans="1:93" ht="114.75" hidden="1" customHeight="1" x14ac:dyDescent="0.3">
      <c r="A41" s="27" t="s">
        <v>94</v>
      </c>
      <c r="B41" s="28" t="s">
        <v>95</v>
      </c>
      <c r="C41" s="31" t="s">
        <v>57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7"/>
      <c r="BZ41" s="15"/>
      <c r="CA41" s="15"/>
      <c r="CB41" s="15"/>
      <c r="CC41" s="15"/>
      <c r="CD41" s="15"/>
      <c r="CE41" s="15"/>
      <c r="CF41" s="17"/>
      <c r="CG41" s="15"/>
      <c r="CH41" s="15"/>
      <c r="CI41" s="15"/>
      <c r="CJ41" s="15"/>
      <c r="CK41" s="15"/>
    </row>
    <row r="42" spans="1:93" ht="100.5" hidden="1" customHeight="1" x14ac:dyDescent="0.3">
      <c r="A42" s="27" t="s">
        <v>96</v>
      </c>
      <c r="B42" s="28" t="s">
        <v>97</v>
      </c>
      <c r="C42" s="31" t="s">
        <v>57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7"/>
      <c r="BZ42" s="15"/>
      <c r="CA42" s="15"/>
      <c r="CB42" s="15"/>
      <c r="CC42" s="15"/>
      <c r="CD42" s="15"/>
      <c r="CE42" s="15"/>
      <c r="CF42" s="17"/>
      <c r="CG42" s="15"/>
      <c r="CH42" s="15"/>
      <c r="CI42" s="15"/>
      <c r="CJ42" s="15"/>
      <c r="CK42" s="15"/>
    </row>
    <row r="43" spans="1:93" ht="100.5" hidden="1" customHeight="1" x14ac:dyDescent="0.3">
      <c r="A43" s="27" t="s">
        <v>98</v>
      </c>
      <c r="B43" s="28" t="s">
        <v>99</v>
      </c>
      <c r="C43" s="31" t="s">
        <v>57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7"/>
      <c r="BZ43" s="15"/>
      <c r="CA43" s="15"/>
      <c r="CB43" s="15"/>
      <c r="CC43" s="15"/>
      <c r="CD43" s="15"/>
      <c r="CE43" s="15"/>
      <c r="CF43" s="17"/>
      <c r="CG43" s="15"/>
      <c r="CH43" s="15"/>
      <c r="CI43" s="15"/>
      <c r="CJ43" s="15"/>
      <c r="CK43" s="15"/>
    </row>
    <row r="44" spans="1:93" ht="43.5" hidden="1" customHeight="1" x14ac:dyDescent="0.3">
      <c r="A44" s="27" t="s">
        <v>100</v>
      </c>
      <c r="B44" s="28" t="s">
        <v>101</v>
      </c>
      <c r="C44" s="31" t="s">
        <v>57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7"/>
      <c r="BZ44" s="15"/>
      <c r="CA44" s="15"/>
      <c r="CB44" s="15"/>
      <c r="CC44" s="15"/>
      <c r="CD44" s="15"/>
      <c r="CE44" s="15"/>
      <c r="CF44" s="17"/>
      <c r="CG44" s="15"/>
      <c r="CH44" s="15"/>
      <c r="CI44" s="15"/>
      <c r="CJ44" s="15"/>
      <c r="CK44" s="15"/>
    </row>
    <row r="45" spans="1:93" ht="80.25" customHeight="1" x14ac:dyDescent="0.3">
      <c r="A45" s="27" t="s">
        <v>102</v>
      </c>
      <c r="B45" s="28" t="s">
        <v>103</v>
      </c>
      <c r="C45" s="31" t="s">
        <v>57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8"/>
      <c r="BZ45" s="35"/>
      <c r="CA45" s="35"/>
      <c r="CB45" s="35"/>
      <c r="CC45" s="35"/>
      <c r="CD45" s="35"/>
      <c r="CE45" s="35"/>
      <c r="CF45" s="38"/>
      <c r="CG45" s="35"/>
      <c r="CH45" s="35"/>
      <c r="CI45" s="35"/>
      <c r="CJ45" s="35"/>
      <c r="CK45" s="35"/>
    </row>
    <row r="46" spans="1:93" ht="44.25" customHeight="1" x14ac:dyDescent="0.3">
      <c r="A46" s="27" t="s">
        <v>104</v>
      </c>
      <c r="B46" s="28" t="s">
        <v>105</v>
      </c>
      <c r="C46" s="31" t="s">
        <v>57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8"/>
      <c r="BZ46" s="35"/>
      <c r="CA46" s="35"/>
      <c r="CB46" s="35"/>
      <c r="CC46" s="35"/>
      <c r="CD46" s="35"/>
      <c r="CE46" s="35"/>
      <c r="CF46" s="38"/>
      <c r="CG46" s="35"/>
      <c r="CH46" s="35"/>
      <c r="CI46" s="35"/>
      <c r="CJ46" s="35"/>
      <c r="CK46" s="35"/>
    </row>
    <row r="47" spans="1:93" s="15" customFormat="1" ht="35.25" customHeight="1" x14ac:dyDescent="0.3">
      <c r="A47" s="27" t="s">
        <v>138</v>
      </c>
      <c r="B47" s="28" t="s">
        <v>140</v>
      </c>
      <c r="C47" s="31"/>
      <c r="D47" s="39">
        <v>46.054000000000002</v>
      </c>
      <c r="E47" s="39">
        <v>34.07</v>
      </c>
      <c r="F47" s="35"/>
      <c r="G47" s="35"/>
      <c r="H47" s="35"/>
      <c r="I47" s="35"/>
      <c r="J47" s="35"/>
      <c r="K47" s="35"/>
      <c r="L47" s="35"/>
      <c r="M47" s="35"/>
      <c r="N47" s="21">
        <v>0</v>
      </c>
      <c r="O47" s="35"/>
      <c r="P47" s="35"/>
      <c r="Q47" s="35"/>
      <c r="R47" s="35"/>
      <c r="S47" s="35"/>
      <c r="T47" s="35"/>
      <c r="U47" s="21">
        <v>0</v>
      </c>
      <c r="V47" s="35"/>
      <c r="W47" s="35"/>
      <c r="X47" s="35"/>
      <c r="Y47" s="35"/>
      <c r="Z47" s="35"/>
      <c r="AA47" s="35"/>
      <c r="AB47" s="40">
        <f>D47</f>
        <v>46.054000000000002</v>
      </c>
      <c r="AC47" s="35"/>
      <c r="AD47" s="35"/>
      <c r="AE47" s="35"/>
      <c r="AF47" s="35"/>
      <c r="AG47" s="35"/>
      <c r="AH47" s="35"/>
      <c r="AI47" s="40">
        <v>34.07</v>
      </c>
      <c r="AJ47" s="35"/>
      <c r="AK47" s="35"/>
      <c r="AL47" s="35"/>
      <c r="AM47" s="35"/>
      <c r="AN47" s="35"/>
      <c r="AO47" s="35"/>
      <c r="AP47" s="21">
        <v>0</v>
      </c>
      <c r="AQ47" s="35"/>
      <c r="AR47" s="35"/>
      <c r="AS47" s="35"/>
      <c r="AT47" s="35"/>
      <c r="AU47" s="35"/>
      <c r="AV47" s="35"/>
      <c r="AW47" s="21">
        <v>0</v>
      </c>
      <c r="AX47" s="35"/>
      <c r="AY47" s="35"/>
      <c r="AZ47" s="35"/>
      <c r="BA47" s="35"/>
      <c r="BB47" s="35"/>
      <c r="BC47" s="35"/>
      <c r="BD47" s="21">
        <v>0</v>
      </c>
      <c r="BE47" s="35"/>
      <c r="BF47" s="35"/>
      <c r="BG47" s="35"/>
      <c r="BH47" s="35"/>
      <c r="BI47" s="35"/>
      <c r="BJ47" s="35"/>
      <c r="BK47" s="21">
        <v>0</v>
      </c>
      <c r="BL47" s="35"/>
      <c r="BM47" s="35"/>
      <c r="BN47" s="35"/>
      <c r="BO47" s="35"/>
      <c r="BP47" s="35"/>
      <c r="BQ47" s="35"/>
      <c r="BR47" s="21">
        <v>0</v>
      </c>
      <c r="BS47" s="35"/>
      <c r="BT47" s="35"/>
      <c r="BU47" s="35"/>
      <c r="BV47" s="35"/>
      <c r="BW47" s="35"/>
      <c r="BX47" s="35"/>
      <c r="BY47" s="39">
        <v>46.054000000000002</v>
      </c>
      <c r="BZ47" s="35"/>
      <c r="CA47" s="35"/>
      <c r="CB47" s="35"/>
      <c r="CC47" s="35"/>
      <c r="CD47" s="35"/>
      <c r="CE47" s="35"/>
      <c r="CF47" s="39">
        <v>34.07</v>
      </c>
      <c r="CG47" s="35"/>
      <c r="CH47" s="35"/>
      <c r="CI47" s="35"/>
      <c r="CJ47" s="35"/>
      <c r="CK47" s="35"/>
      <c r="CO47" s="51"/>
    </row>
    <row r="48" spans="1:93" s="15" customFormat="1" ht="35.25" customHeight="1" x14ac:dyDescent="0.3">
      <c r="A48" s="27" t="s">
        <v>141</v>
      </c>
      <c r="B48" s="28" t="s">
        <v>162</v>
      </c>
      <c r="C48" s="31"/>
      <c r="D48" s="39">
        <v>0</v>
      </c>
      <c r="E48" s="39">
        <v>66.150999999999996</v>
      </c>
      <c r="F48" s="35"/>
      <c r="G48" s="35"/>
      <c r="H48" s="35"/>
      <c r="I48" s="35"/>
      <c r="J48" s="35"/>
      <c r="K48" s="35"/>
      <c r="L48" s="35"/>
      <c r="M48" s="35"/>
      <c r="N48" s="21">
        <v>0</v>
      </c>
      <c r="O48" s="35"/>
      <c r="P48" s="35"/>
      <c r="Q48" s="35"/>
      <c r="R48" s="35"/>
      <c r="S48" s="35"/>
      <c r="T48" s="35"/>
      <c r="U48" s="21">
        <v>0</v>
      </c>
      <c r="V48" s="35"/>
      <c r="W48" s="35"/>
      <c r="X48" s="35"/>
      <c r="Y48" s="35"/>
      <c r="Z48" s="35"/>
      <c r="AA48" s="35"/>
      <c r="AB48" s="40">
        <v>0</v>
      </c>
      <c r="AC48" s="35"/>
      <c r="AD48" s="35"/>
      <c r="AE48" s="35"/>
      <c r="AF48" s="35"/>
      <c r="AG48" s="35"/>
      <c r="AH48" s="35"/>
      <c r="AI48" s="40">
        <v>11.984</v>
      </c>
      <c r="AJ48" s="35"/>
      <c r="AK48" s="35"/>
      <c r="AL48" s="35"/>
      <c r="AM48" s="35"/>
      <c r="AN48" s="35"/>
      <c r="AO48" s="35"/>
      <c r="AP48" s="21">
        <v>0</v>
      </c>
      <c r="AQ48" s="35"/>
      <c r="AR48" s="35"/>
      <c r="AS48" s="35"/>
      <c r="AT48" s="35"/>
      <c r="AU48" s="35"/>
      <c r="AV48" s="35"/>
      <c r="AW48" s="13">
        <v>54.167000000000002</v>
      </c>
      <c r="AX48" s="35"/>
      <c r="AY48" s="35"/>
      <c r="AZ48" s="35"/>
      <c r="BA48" s="35"/>
      <c r="BB48" s="35"/>
      <c r="BC48" s="35"/>
      <c r="BD48" s="21"/>
      <c r="BE48" s="35"/>
      <c r="BF48" s="35"/>
      <c r="BG48" s="35"/>
      <c r="BH48" s="35"/>
      <c r="BI48" s="35"/>
      <c r="BJ48" s="35"/>
      <c r="BK48" s="21"/>
      <c r="BL48" s="35"/>
      <c r="BM48" s="35"/>
      <c r="BN48" s="35"/>
      <c r="BO48" s="35"/>
      <c r="BP48" s="35"/>
      <c r="BQ48" s="35"/>
      <c r="BR48" s="21"/>
      <c r="BS48" s="35"/>
      <c r="BT48" s="35"/>
      <c r="BU48" s="35"/>
      <c r="BV48" s="35"/>
      <c r="BW48" s="35"/>
      <c r="BX48" s="35"/>
      <c r="BY48" s="39">
        <v>0</v>
      </c>
      <c r="BZ48" s="35"/>
      <c r="CA48" s="35"/>
      <c r="CB48" s="35"/>
      <c r="CC48" s="35"/>
      <c r="CD48" s="35"/>
      <c r="CE48" s="35"/>
      <c r="CF48" s="39">
        <v>66.150999999999996</v>
      </c>
      <c r="CG48" s="35"/>
      <c r="CH48" s="35"/>
      <c r="CI48" s="35"/>
      <c r="CJ48" s="35"/>
      <c r="CK48" s="35"/>
    </row>
    <row r="49" spans="1:89" ht="62.25" customHeight="1" x14ac:dyDescent="0.3">
      <c r="A49" s="27" t="s">
        <v>161</v>
      </c>
      <c r="B49" s="28" t="s">
        <v>158</v>
      </c>
      <c r="C49" s="31"/>
      <c r="D49" s="39">
        <v>5.6520000000000001</v>
      </c>
      <c r="E49" s="39">
        <v>5.6520000000000001</v>
      </c>
      <c r="F49" s="35"/>
      <c r="G49" s="35"/>
      <c r="H49" s="35"/>
      <c r="I49" s="35"/>
      <c r="J49" s="35"/>
      <c r="K49" s="35"/>
      <c r="L49" s="35"/>
      <c r="M49" s="35"/>
      <c r="N49" s="13">
        <v>5.6520000000000001</v>
      </c>
      <c r="O49" s="35"/>
      <c r="P49" s="35"/>
      <c r="Q49" s="35"/>
      <c r="R49" s="35"/>
      <c r="S49" s="35"/>
      <c r="T49" s="35"/>
      <c r="U49" s="13">
        <v>5.6520000000000001</v>
      </c>
      <c r="V49" s="35"/>
      <c r="W49" s="35"/>
      <c r="X49" s="35"/>
      <c r="Y49" s="35"/>
      <c r="Z49" s="35"/>
      <c r="AA49" s="35"/>
      <c r="AB49" s="40">
        <v>0</v>
      </c>
      <c r="AC49" s="35"/>
      <c r="AD49" s="35"/>
      <c r="AE49" s="35"/>
      <c r="AF49" s="35"/>
      <c r="AG49" s="35"/>
      <c r="AH49" s="35"/>
      <c r="AI49" s="40">
        <v>0</v>
      </c>
      <c r="AJ49" s="35"/>
      <c r="AK49" s="35"/>
      <c r="AL49" s="35"/>
      <c r="AM49" s="35"/>
      <c r="AN49" s="35"/>
      <c r="AO49" s="35"/>
      <c r="AP49" s="21">
        <v>0</v>
      </c>
      <c r="AQ49" s="35"/>
      <c r="AR49" s="35"/>
      <c r="AS49" s="35"/>
      <c r="AT49" s="35"/>
      <c r="AU49" s="35"/>
      <c r="AV49" s="35"/>
      <c r="AW49" s="21">
        <v>0</v>
      </c>
      <c r="AX49" s="35"/>
      <c r="AY49" s="35"/>
      <c r="AZ49" s="35"/>
      <c r="BA49" s="35"/>
      <c r="BB49" s="35"/>
      <c r="BC49" s="35"/>
      <c r="BD49" s="21">
        <v>0</v>
      </c>
      <c r="BE49" s="35"/>
      <c r="BF49" s="35"/>
      <c r="BG49" s="35"/>
      <c r="BH49" s="35"/>
      <c r="BI49" s="35"/>
      <c r="BJ49" s="35"/>
      <c r="BK49" s="21">
        <v>0</v>
      </c>
      <c r="BL49" s="35"/>
      <c r="BM49" s="35"/>
      <c r="BN49" s="35"/>
      <c r="BO49" s="35"/>
      <c r="BP49" s="35"/>
      <c r="BQ49" s="35"/>
      <c r="BR49" s="21">
        <v>0</v>
      </c>
      <c r="BS49" s="35"/>
      <c r="BT49" s="35"/>
      <c r="BU49" s="35"/>
      <c r="BV49" s="35"/>
      <c r="BW49" s="35"/>
      <c r="BX49" s="35"/>
      <c r="BY49" s="39">
        <v>5.6520000000000001</v>
      </c>
      <c r="BZ49" s="35"/>
      <c r="CA49" s="35"/>
      <c r="CB49" s="35"/>
      <c r="CC49" s="35"/>
      <c r="CD49" s="35"/>
      <c r="CE49" s="35"/>
      <c r="CF49" s="39">
        <v>5.6520000000000001</v>
      </c>
      <c r="CG49" s="35"/>
      <c r="CH49" s="35"/>
      <c r="CI49" s="35"/>
      <c r="CJ49" s="35"/>
      <c r="CK49" s="35"/>
    </row>
    <row r="50" spans="1:89" ht="40.5" customHeight="1" x14ac:dyDescent="0.3">
      <c r="A50" s="27" t="s">
        <v>106</v>
      </c>
      <c r="B50" s="28" t="s">
        <v>107</v>
      </c>
      <c r="C50" s="31" t="s">
        <v>57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8"/>
      <c r="BZ50" s="35"/>
      <c r="CA50" s="35"/>
      <c r="CB50" s="35"/>
      <c r="CC50" s="35"/>
      <c r="CD50" s="35"/>
      <c r="CE50" s="35"/>
      <c r="CF50" s="38"/>
      <c r="CG50" s="35"/>
      <c r="CH50" s="35"/>
      <c r="CI50" s="35"/>
      <c r="CJ50" s="35"/>
      <c r="CK50" s="35"/>
    </row>
    <row r="51" spans="1:89" ht="42.75" customHeight="1" x14ac:dyDescent="0.3">
      <c r="A51" s="27" t="s">
        <v>108</v>
      </c>
      <c r="B51" s="28" t="s">
        <v>109</v>
      </c>
      <c r="C51" s="31" t="s">
        <v>57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8"/>
      <c r="BZ51" s="35"/>
      <c r="CA51" s="35"/>
      <c r="CB51" s="35"/>
      <c r="CC51" s="35"/>
      <c r="CD51" s="35"/>
      <c r="CE51" s="35"/>
      <c r="CF51" s="38"/>
      <c r="CG51" s="35"/>
      <c r="CH51" s="35"/>
      <c r="CI51" s="35"/>
      <c r="CJ51" s="35"/>
      <c r="CK51" s="35"/>
    </row>
    <row r="52" spans="1:89" ht="30.75" customHeight="1" x14ac:dyDescent="0.3">
      <c r="A52" s="27" t="s">
        <v>110</v>
      </c>
      <c r="B52" s="28" t="s">
        <v>111</v>
      </c>
      <c r="C52" s="31" t="s">
        <v>57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8"/>
      <c r="BZ52" s="35"/>
      <c r="CA52" s="35"/>
      <c r="CB52" s="35"/>
      <c r="CC52" s="35"/>
      <c r="CD52" s="35"/>
      <c r="CE52" s="35"/>
      <c r="CF52" s="38"/>
      <c r="CG52" s="35"/>
      <c r="CH52" s="35"/>
      <c r="CI52" s="35"/>
      <c r="CJ52" s="35"/>
      <c r="CK52" s="35"/>
    </row>
    <row r="53" spans="1:89" ht="42" customHeight="1" x14ac:dyDescent="0.3">
      <c r="A53" s="27" t="s">
        <v>112</v>
      </c>
      <c r="B53" s="28" t="s">
        <v>113</v>
      </c>
      <c r="C53" s="31" t="s">
        <v>57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8"/>
      <c r="BZ53" s="35"/>
      <c r="CA53" s="35"/>
      <c r="CB53" s="35"/>
      <c r="CC53" s="35"/>
      <c r="CD53" s="35"/>
      <c r="CE53" s="35"/>
      <c r="CF53" s="38"/>
      <c r="CG53" s="35"/>
      <c r="CH53" s="35"/>
      <c r="CI53" s="35"/>
      <c r="CJ53" s="35"/>
      <c r="CK53" s="35"/>
    </row>
    <row r="54" spans="1:89" ht="42.75" customHeight="1" x14ac:dyDescent="0.3">
      <c r="A54" s="27" t="s">
        <v>114</v>
      </c>
      <c r="B54" s="28" t="s">
        <v>115</v>
      </c>
      <c r="C54" s="31" t="s">
        <v>57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8"/>
      <c r="BZ54" s="35"/>
      <c r="CA54" s="35"/>
      <c r="CB54" s="35"/>
      <c r="CC54" s="35"/>
      <c r="CD54" s="35"/>
      <c r="CE54" s="35"/>
      <c r="CF54" s="38"/>
      <c r="CG54" s="35"/>
      <c r="CH54" s="35"/>
      <c r="CI54" s="35"/>
      <c r="CJ54" s="35"/>
      <c r="CK54" s="35"/>
    </row>
    <row r="55" spans="1:89" ht="86.25" customHeight="1" x14ac:dyDescent="0.3">
      <c r="A55" s="27" t="s">
        <v>116</v>
      </c>
      <c r="B55" s="28" t="s">
        <v>117</v>
      </c>
      <c r="C55" s="31" t="s">
        <v>57</v>
      </c>
      <c r="D55" s="39">
        <f>D59</f>
        <v>50.253999999999998</v>
      </c>
      <c r="E55" s="39">
        <f>E59</f>
        <v>58.669148</v>
      </c>
      <c r="F55" s="21" t="s">
        <v>128</v>
      </c>
      <c r="G55" s="21" t="s">
        <v>128</v>
      </c>
      <c r="H55" s="21" t="s">
        <v>128</v>
      </c>
      <c r="I55" s="21" t="s">
        <v>128</v>
      </c>
      <c r="J55" s="21" t="s">
        <v>128</v>
      </c>
      <c r="K55" s="21" t="s">
        <v>128</v>
      </c>
      <c r="L55" s="21" t="s">
        <v>128</v>
      </c>
      <c r="M55" s="21" t="s">
        <v>128</v>
      </c>
      <c r="N55" s="16">
        <v>0</v>
      </c>
      <c r="O55" s="21" t="s">
        <v>128</v>
      </c>
      <c r="P55" s="21" t="s">
        <v>128</v>
      </c>
      <c r="Q55" s="21" t="s">
        <v>128</v>
      </c>
      <c r="R55" s="21" t="s">
        <v>128</v>
      </c>
      <c r="S55" s="21" t="s">
        <v>128</v>
      </c>
      <c r="T55" s="21" t="s">
        <v>128</v>
      </c>
      <c r="U55" s="16">
        <v>0</v>
      </c>
      <c r="V55" s="21" t="s">
        <v>128</v>
      </c>
      <c r="W55" s="21" t="s">
        <v>128</v>
      </c>
      <c r="X55" s="21" t="s">
        <v>128</v>
      </c>
      <c r="Y55" s="21" t="s">
        <v>128</v>
      </c>
      <c r="Z55" s="21" t="s">
        <v>128</v>
      </c>
      <c r="AA55" s="21" t="s">
        <v>128</v>
      </c>
      <c r="AB55" s="21" t="s">
        <v>128</v>
      </c>
      <c r="AC55" s="21" t="s">
        <v>128</v>
      </c>
      <c r="AD55" s="21" t="s">
        <v>128</v>
      </c>
      <c r="AE55" s="21" t="s">
        <v>128</v>
      </c>
      <c r="AF55" s="21" t="s">
        <v>128</v>
      </c>
      <c r="AG55" s="21" t="s">
        <v>128</v>
      </c>
      <c r="AH55" s="21" t="s">
        <v>128</v>
      </c>
      <c r="AI55" s="21" t="s">
        <v>128</v>
      </c>
      <c r="AJ55" s="21" t="s">
        <v>128</v>
      </c>
      <c r="AK55" s="21" t="s">
        <v>128</v>
      </c>
      <c r="AL55" s="21" t="s">
        <v>128</v>
      </c>
      <c r="AM55" s="21" t="s">
        <v>128</v>
      </c>
      <c r="AN55" s="21" t="s">
        <v>128</v>
      </c>
      <c r="AO55" s="21" t="s">
        <v>128</v>
      </c>
      <c r="AP55" s="21" t="s">
        <v>128</v>
      </c>
      <c r="AQ55" s="21" t="s">
        <v>128</v>
      </c>
      <c r="AR55" s="21" t="s">
        <v>128</v>
      </c>
      <c r="AS55" s="21" t="s">
        <v>128</v>
      </c>
      <c r="AT55" s="21" t="s">
        <v>128</v>
      </c>
      <c r="AU55" s="21" t="s">
        <v>128</v>
      </c>
      <c r="AV55" s="21" t="s">
        <v>128</v>
      </c>
      <c r="AW55" s="21" t="s">
        <v>128</v>
      </c>
      <c r="AX55" s="21" t="s">
        <v>128</v>
      </c>
      <c r="AY55" s="21" t="s">
        <v>128</v>
      </c>
      <c r="AZ55" s="21" t="s">
        <v>128</v>
      </c>
      <c r="BA55" s="21" t="s">
        <v>128</v>
      </c>
      <c r="BB55" s="21" t="s">
        <v>128</v>
      </c>
      <c r="BC55" s="21" t="s">
        <v>128</v>
      </c>
      <c r="BD55" s="21" t="s">
        <v>128</v>
      </c>
      <c r="BE55" s="21" t="s">
        <v>128</v>
      </c>
      <c r="BF55" s="21" t="s">
        <v>128</v>
      </c>
      <c r="BG55" s="21" t="s">
        <v>128</v>
      </c>
      <c r="BH55" s="21" t="s">
        <v>128</v>
      </c>
      <c r="BI55" s="21" t="s">
        <v>128</v>
      </c>
      <c r="BJ55" s="21" t="s">
        <v>128</v>
      </c>
      <c r="BK55" s="16">
        <v>0</v>
      </c>
      <c r="BL55" s="21" t="s">
        <v>128</v>
      </c>
      <c r="BM55" s="21" t="s">
        <v>128</v>
      </c>
      <c r="BN55" s="21" t="s">
        <v>128</v>
      </c>
      <c r="BO55" s="21" t="s">
        <v>128</v>
      </c>
      <c r="BP55" s="21" t="s">
        <v>128</v>
      </c>
      <c r="BQ55" s="21" t="s">
        <v>128</v>
      </c>
      <c r="BR55" s="16">
        <v>0</v>
      </c>
      <c r="BS55" s="21" t="s">
        <v>128</v>
      </c>
      <c r="BT55" s="21" t="s">
        <v>128</v>
      </c>
      <c r="BU55" s="21" t="s">
        <v>128</v>
      </c>
      <c r="BV55" s="21" t="s">
        <v>128</v>
      </c>
      <c r="BW55" s="21" t="s">
        <v>128</v>
      </c>
      <c r="BX55" s="21" t="s">
        <v>128</v>
      </c>
      <c r="BY55" s="34">
        <f>BY59</f>
        <v>50.253999999999998</v>
      </c>
      <c r="BZ55" s="21" t="s">
        <v>128</v>
      </c>
      <c r="CA55" s="21" t="s">
        <v>128</v>
      </c>
      <c r="CB55" s="21" t="s">
        <v>128</v>
      </c>
      <c r="CC55" s="21" t="s">
        <v>128</v>
      </c>
      <c r="CD55" s="21" t="s">
        <v>128</v>
      </c>
      <c r="CE55" s="21" t="s">
        <v>128</v>
      </c>
      <c r="CF55" s="34">
        <f>CF59</f>
        <v>58.669148</v>
      </c>
      <c r="CG55" s="21" t="s">
        <v>128</v>
      </c>
      <c r="CH55" s="21" t="s">
        <v>128</v>
      </c>
      <c r="CI55" s="21" t="s">
        <v>128</v>
      </c>
      <c r="CJ55" s="21" t="s">
        <v>128</v>
      </c>
      <c r="CK55" s="21" t="s">
        <v>128</v>
      </c>
    </row>
    <row r="56" spans="1:89" ht="72" customHeight="1" x14ac:dyDescent="0.3">
      <c r="A56" s="27" t="s">
        <v>118</v>
      </c>
      <c r="B56" s="28" t="s">
        <v>119</v>
      </c>
      <c r="C56" s="31" t="s">
        <v>57</v>
      </c>
      <c r="D56" s="32" t="s">
        <v>128</v>
      </c>
      <c r="E56" s="32" t="s">
        <v>128</v>
      </c>
      <c r="F56" s="32" t="s">
        <v>128</v>
      </c>
      <c r="G56" s="32" t="s">
        <v>128</v>
      </c>
      <c r="H56" s="32" t="s">
        <v>128</v>
      </c>
      <c r="I56" s="32" t="s">
        <v>128</v>
      </c>
      <c r="J56" s="32" t="s">
        <v>128</v>
      </c>
      <c r="K56" s="32" t="s">
        <v>128</v>
      </c>
      <c r="L56" s="32" t="s">
        <v>128</v>
      </c>
      <c r="M56" s="32" t="s">
        <v>128</v>
      </c>
      <c r="N56" s="32" t="s">
        <v>128</v>
      </c>
      <c r="O56" s="32" t="s">
        <v>128</v>
      </c>
      <c r="P56" s="32" t="s">
        <v>128</v>
      </c>
      <c r="Q56" s="32" t="s">
        <v>128</v>
      </c>
      <c r="R56" s="32" t="s">
        <v>128</v>
      </c>
      <c r="S56" s="32" t="s">
        <v>128</v>
      </c>
      <c r="T56" s="32" t="s">
        <v>128</v>
      </c>
      <c r="U56" s="32" t="s">
        <v>128</v>
      </c>
      <c r="V56" s="32" t="s">
        <v>128</v>
      </c>
      <c r="W56" s="32" t="s">
        <v>128</v>
      </c>
      <c r="X56" s="32" t="s">
        <v>128</v>
      </c>
      <c r="Y56" s="32" t="s">
        <v>128</v>
      </c>
      <c r="Z56" s="32" t="s">
        <v>128</v>
      </c>
      <c r="AA56" s="32" t="s">
        <v>128</v>
      </c>
      <c r="AB56" s="32" t="s">
        <v>128</v>
      </c>
      <c r="AC56" s="32" t="s">
        <v>128</v>
      </c>
      <c r="AD56" s="32" t="s">
        <v>128</v>
      </c>
      <c r="AE56" s="32" t="s">
        <v>128</v>
      </c>
      <c r="AF56" s="32" t="s">
        <v>128</v>
      </c>
      <c r="AG56" s="32" t="s">
        <v>128</v>
      </c>
      <c r="AH56" s="32" t="s">
        <v>128</v>
      </c>
      <c r="AI56" s="32" t="s">
        <v>128</v>
      </c>
      <c r="AJ56" s="32" t="s">
        <v>128</v>
      </c>
      <c r="AK56" s="32" t="s">
        <v>128</v>
      </c>
      <c r="AL56" s="32" t="s">
        <v>128</v>
      </c>
      <c r="AM56" s="32" t="s">
        <v>128</v>
      </c>
      <c r="AN56" s="32" t="s">
        <v>128</v>
      </c>
      <c r="AO56" s="32" t="s">
        <v>128</v>
      </c>
      <c r="AP56" s="32" t="s">
        <v>128</v>
      </c>
      <c r="AQ56" s="32" t="s">
        <v>128</v>
      </c>
      <c r="AR56" s="32" t="s">
        <v>128</v>
      </c>
      <c r="AS56" s="32" t="s">
        <v>128</v>
      </c>
      <c r="AT56" s="32" t="s">
        <v>128</v>
      </c>
      <c r="AU56" s="32" t="s">
        <v>128</v>
      </c>
      <c r="AV56" s="32" t="s">
        <v>128</v>
      </c>
      <c r="AW56" s="32" t="s">
        <v>128</v>
      </c>
      <c r="AX56" s="32" t="s">
        <v>128</v>
      </c>
      <c r="AY56" s="32" t="s">
        <v>128</v>
      </c>
      <c r="AZ56" s="32" t="s">
        <v>128</v>
      </c>
      <c r="BA56" s="32" t="s">
        <v>128</v>
      </c>
      <c r="BB56" s="32" t="s">
        <v>128</v>
      </c>
      <c r="BC56" s="32" t="s">
        <v>128</v>
      </c>
      <c r="BD56" s="32" t="s">
        <v>128</v>
      </c>
      <c r="BE56" s="32" t="s">
        <v>128</v>
      </c>
      <c r="BF56" s="32" t="s">
        <v>128</v>
      </c>
      <c r="BG56" s="32" t="s">
        <v>128</v>
      </c>
      <c r="BH56" s="32" t="s">
        <v>128</v>
      </c>
      <c r="BI56" s="32" t="s">
        <v>128</v>
      </c>
      <c r="BJ56" s="32" t="s">
        <v>128</v>
      </c>
      <c r="BK56" s="32" t="s">
        <v>128</v>
      </c>
      <c r="BL56" s="32" t="s">
        <v>128</v>
      </c>
      <c r="BM56" s="32" t="s">
        <v>128</v>
      </c>
      <c r="BN56" s="32" t="s">
        <v>128</v>
      </c>
      <c r="BO56" s="32" t="s">
        <v>128</v>
      </c>
      <c r="BP56" s="32" t="s">
        <v>128</v>
      </c>
      <c r="BQ56" s="32" t="s">
        <v>128</v>
      </c>
      <c r="BR56" s="32" t="s">
        <v>128</v>
      </c>
      <c r="BS56" s="32" t="s">
        <v>128</v>
      </c>
      <c r="BT56" s="32" t="s">
        <v>128</v>
      </c>
      <c r="BU56" s="32" t="s">
        <v>128</v>
      </c>
      <c r="BV56" s="32" t="s">
        <v>128</v>
      </c>
      <c r="BW56" s="32" t="s">
        <v>128</v>
      </c>
      <c r="BX56" s="32" t="s">
        <v>128</v>
      </c>
      <c r="BY56" s="32" t="s">
        <v>128</v>
      </c>
      <c r="BZ56" s="32" t="s">
        <v>128</v>
      </c>
      <c r="CA56" s="32" t="s">
        <v>128</v>
      </c>
      <c r="CB56" s="32" t="s">
        <v>128</v>
      </c>
      <c r="CC56" s="32" t="s">
        <v>128</v>
      </c>
      <c r="CD56" s="32" t="s">
        <v>128</v>
      </c>
      <c r="CE56" s="32" t="s">
        <v>128</v>
      </c>
      <c r="CF56" s="32" t="s">
        <v>128</v>
      </c>
      <c r="CG56" s="32" t="s">
        <v>128</v>
      </c>
      <c r="CH56" s="32" t="s">
        <v>128</v>
      </c>
      <c r="CI56" s="32" t="s">
        <v>128</v>
      </c>
      <c r="CJ56" s="32" t="s">
        <v>128</v>
      </c>
      <c r="CK56" s="32" t="s">
        <v>128</v>
      </c>
    </row>
    <row r="57" spans="1:89" x14ac:dyDescent="0.3">
      <c r="A57" s="27" t="s">
        <v>133</v>
      </c>
      <c r="B57" s="42" t="s">
        <v>132</v>
      </c>
      <c r="C57" s="43"/>
      <c r="D57" s="34">
        <v>0.2</v>
      </c>
      <c r="E57" s="34">
        <v>0.2</v>
      </c>
      <c r="F57" s="21" t="s">
        <v>128</v>
      </c>
      <c r="G57" s="21" t="s">
        <v>128</v>
      </c>
      <c r="H57" s="21" t="s">
        <v>128</v>
      </c>
      <c r="I57" s="21" t="s">
        <v>128</v>
      </c>
      <c r="J57" s="21" t="s">
        <v>128</v>
      </c>
      <c r="K57" s="21" t="s">
        <v>128</v>
      </c>
      <c r="L57" s="21" t="s">
        <v>128</v>
      </c>
      <c r="M57" s="21" t="s">
        <v>128</v>
      </c>
      <c r="N57" s="16">
        <v>0</v>
      </c>
      <c r="O57" s="21" t="s">
        <v>128</v>
      </c>
      <c r="P57" s="21" t="s">
        <v>128</v>
      </c>
      <c r="Q57" s="21" t="s">
        <v>128</v>
      </c>
      <c r="R57" s="21" t="s">
        <v>128</v>
      </c>
      <c r="S57" s="21" t="s">
        <v>128</v>
      </c>
      <c r="T57" s="21" t="s">
        <v>128</v>
      </c>
      <c r="U57" s="16">
        <v>0</v>
      </c>
      <c r="V57" s="21" t="s">
        <v>128</v>
      </c>
      <c r="W57" s="21" t="s">
        <v>128</v>
      </c>
      <c r="X57" s="21" t="s">
        <v>128</v>
      </c>
      <c r="Y57" s="21" t="s">
        <v>128</v>
      </c>
      <c r="Z57" s="21" t="s">
        <v>128</v>
      </c>
      <c r="AA57" s="21" t="s">
        <v>128</v>
      </c>
      <c r="AB57" s="34">
        <f>D57</f>
        <v>0.2</v>
      </c>
      <c r="AC57" s="21" t="s">
        <v>128</v>
      </c>
      <c r="AD57" s="21" t="s">
        <v>128</v>
      </c>
      <c r="AE57" s="21" t="s">
        <v>128</v>
      </c>
      <c r="AF57" s="21" t="s">
        <v>128</v>
      </c>
      <c r="AG57" s="21" t="s">
        <v>128</v>
      </c>
      <c r="AH57" s="21" t="s">
        <v>128</v>
      </c>
      <c r="AI57" s="34">
        <v>0.2</v>
      </c>
      <c r="AJ57" s="21" t="s">
        <v>128</v>
      </c>
      <c r="AK57" s="21" t="s">
        <v>128</v>
      </c>
      <c r="AL57" s="21" t="s">
        <v>128</v>
      </c>
      <c r="AM57" s="21" t="s">
        <v>128</v>
      </c>
      <c r="AN57" s="21" t="s">
        <v>128</v>
      </c>
      <c r="AO57" s="21" t="s">
        <v>128</v>
      </c>
      <c r="AP57" s="16">
        <v>0</v>
      </c>
      <c r="AQ57" s="21" t="s">
        <v>128</v>
      </c>
      <c r="AR57" s="21" t="s">
        <v>128</v>
      </c>
      <c r="AS57" s="21" t="s">
        <v>128</v>
      </c>
      <c r="AT57" s="21" t="s">
        <v>128</v>
      </c>
      <c r="AU57" s="21" t="s">
        <v>128</v>
      </c>
      <c r="AV57" s="21" t="s">
        <v>128</v>
      </c>
      <c r="AW57" s="16">
        <v>0</v>
      </c>
      <c r="AX57" s="21" t="s">
        <v>128</v>
      </c>
      <c r="AY57" s="21" t="s">
        <v>128</v>
      </c>
      <c r="AZ57" s="21" t="s">
        <v>128</v>
      </c>
      <c r="BA57" s="21" t="s">
        <v>128</v>
      </c>
      <c r="BB57" s="21" t="s">
        <v>128</v>
      </c>
      <c r="BC57" s="21" t="s">
        <v>128</v>
      </c>
      <c r="BD57" s="16">
        <v>0</v>
      </c>
      <c r="BE57" s="21" t="s">
        <v>128</v>
      </c>
      <c r="BF57" s="21" t="s">
        <v>128</v>
      </c>
      <c r="BG57" s="21" t="s">
        <v>128</v>
      </c>
      <c r="BH57" s="21" t="s">
        <v>128</v>
      </c>
      <c r="BI57" s="21" t="s">
        <v>128</v>
      </c>
      <c r="BJ57" s="21" t="s">
        <v>128</v>
      </c>
      <c r="BK57" s="16">
        <v>0</v>
      </c>
      <c r="BL57" s="21" t="s">
        <v>128</v>
      </c>
      <c r="BM57" s="21" t="s">
        <v>128</v>
      </c>
      <c r="BN57" s="21" t="s">
        <v>128</v>
      </c>
      <c r="BO57" s="21" t="s">
        <v>128</v>
      </c>
      <c r="BP57" s="21" t="s">
        <v>128</v>
      </c>
      <c r="BQ57" s="21" t="s">
        <v>128</v>
      </c>
      <c r="BR57" s="16">
        <v>0</v>
      </c>
      <c r="BS57" s="21" t="s">
        <v>128</v>
      </c>
      <c r="BT57" s="21" t="s">
        <v>128</v>
      </c>
      <c r="BU57" s="21" t="s">
        <v>128</v>
      </c>
      <c r="BV57" s="21" t="s">
        <v>128</v>
      </c>
      <c r="BW57" s="21" t="s">
        <v>128</v>
      </c>
      <c r="BX57" s="21" t="s">
        <v>128</v>
      </c>
      <c r="BY57" s="34">
        <f>AB57</f>
        <v>0.2</v>
      </c>
      <c r="BZ57" s="21" t="s">
        <v>128</v>
      </c>
      <c r="CA57" s="21" t="s">
        <v>128</v>
      </c>
      <c r="CB57" s="21" t="s">
        <v>128</v>
      </c>
      <c r="CC57" s="21" t="s">
        <v>128</v>
      </c>
      <c r="CD57" s="21" t="s">
        <v>128</v>
      </c>
      <c r="CE57" s="21" t="s">
        <v>128</v>
      </c>
      <c r="CF57" s="34">
        <f>AI57</f>
        <v>0.2</v>
      </c>
      <c r="CG57" s="21" t="s">
        <v>128</v>
      </c>
      <c r="CH57" s="21" t="s">
        <v>128</v>
      </c>
      <c r="CI57" s="21" t="s">
        <v>128</v>
      </c>
      <c r="CJ57" s="21" t="s">
        <v>128</v>
      </c>
      <c r="CK57" s="21" t="s">
        <v>128</v>
      </c>
    </row>
    <row r="58" spans="1:89" ht="42" x14ac:dyDescent="0.3">
      <c r="A58" s="27" t="s">
        <v>120</v>
      </c>
      <c r="B58" s="28" t="s">
        <v>121</v>
      </c>
      <c r="C58" s="31" t="s">
        <v>57</v>
      </c>
      <c r="D58" s="39">
        <f t="shared" ref="D58:E58" si="0">D59</f>
        <v>50.253999999999998</v>
      </c>
      <c r="E58" s="39">
        <f t="shared" si="0"/>
        <v>58.669148</v>
      </c>
      <c r="F58" s="21" t="s">
        <v>128</v>
      </c>
      <c r="G58" s="21" t="s">
        <v>128</v>
      </c>
      <c r="H58" s="21" t="s">
        <v>128</v>
      </c>
      <c r="I58" s="21" t="s">
        <v>128</v>
      </c>
      <c r="J58" s="21" t="s">
        <v>128</v>
      </c>
      <c r="K58" s="21" t="s">
        <v>128</v>
      </c>
      <c r="L58" s="21" t="s">
        <v>128</v>
      </c>
      <c r="M58" s="21" t="s">
        <v>128</v>
      </c>
      <c r="N58" s="16">
        <f>N59</f>
        <v>0</v>
      </c>
      <c r="O58" s="21" t="s">
        <v>128</v>
      </c>
      <c r="P58" s="21" t="s">
        <v>128</v>
      </c>
      <c r="Q58" s="21" t="s">
        <v>128</v>
      </c>
      <c r="R58" s="21" t="s">
        <v>128</v>
      </c>
      <c r="S58" s="21" t="s">
        <v>128</v>
      </c>
      <c r="T58" s="21" t="s">
        <v>128</v>
      </c>
      <c r="U58" s="16">
        <f>U59</f>
        <v>0</v>
      </c>
      <c r="V58" s="21" t="s">
        <v>128</v>
      </c>
      <c r="W58" s="21" t="s">
        <v>128</v>
      </c>
      <c r="X58" s="21" t="s">
        <v>128</v>
      </c>
      <c r="Y58" s="21" t="s">
        <v>128</v>
      </c>
      <c r="Z58" s="21" t="s">
        <v>128</v>
      </c>
      <c r="AA58" s="21" t="s">
        <v>128</v>
      </c>
      <c r="AB58" s="34">
        <f>AB59</f>
        <v>2</v>
      </c>
      <c r="AC58" s="21" t="s">
        <v>128</v>
      </c>
      <c r="AD58" s="21" t="s">
        <v>128</v>
      </c>
      <c r="AE58" s="21" t="s">
        <v>128</v>
      </c>
      <c r="AF58" s="21" t="s">
        <v>128</v>
      </c>
      <c r="AG58" s="21" t="s">
        <v>128</v>
      </c>
      <c r="AH58" s="21" t="s">
        <v>128</v>
      </c>
      <c r="AI58" s="34">
        <f>AI59</f>
        <v>0</v>
      </c>
      <c r="AJ58" s="21" t="s">
        <v>128</v>
      </c>
      <c r="AK58" s="21" t="s">
        <v>128</v>
      </c>
      <c r="AL58" s="21" t="s">
        <v>128</v>
      </c>
      <c r="AM58" s="21" t="s">
        <v>128</v>
      </c>
      <c r="AN58" s="21" t="s">
        <v>128</v>
      </c>
      <c r="AO58" s="21" t="s">
        <v>128</v>
      </c>
      <c r="AP58" s="34">
        <f>AP59</f>
        <v>48.253999999999998</v>
      </c>
      <c r="AQ58" s="21" t="s">
        <v>128</v>
      </c>
      <c r="AR58" s="21" t="s">
        <v>128</v>
      </c>
      <c r="AS58" s="21" t="s">
        <v>128</v>
      </c>
      <c r="AT58" s="21" t="s">
        <v>128</v>
      </c>
      <c r="AU58" s="21" t="s">
        <v>128</v>
      </c>
      <c r="AV58" s="21" t="s">
        <v>128</v>
      </c>
      <c r="AW58" s="34">
        <f>AW59</f>
        <v>58.669148</v>
      </c>
      <c r="AX58" s="21" t="s">
        <v>128</v>
      </c>
      <c r="AY58" s="21" t="s">
        <v>128</v>
      </c>
      <c r="AZ58" s="21" t="s">
        <v>128</v>
      </c>
      <c r="BA58" s="21" t="s">
        <v>128</v>
      </c>
      <c r="BB58" s="21" t="s">
        <v>128</v>
      </c>
      <c r="BC58" s="21" t="s">
        <v>128</v>
      </c>
      <c r="BD58" s="16">
        <f>BD59</f>
        <v>0</v>
      </c>
      <c r="BE58" s="21" t="s">
        <v>128</v>
      </c>
      <c r="BF58" s="21" t="s">
        <v>128</v>
      </c>
      <c r="BG58" s="21" t="s">
        <v>128</v>
      </c>
      <c r="BH58" s="21" t="s">
        <v>128</v>
      </c>
      <c r="BI58" s="21" t="s">
        <v>128</v>
      </c>
      <c r="BJ58" s="21" t="s">
        <v>128</v>
      </c>
      <c r="BK58" s="14">
        <f>BK59+BK60</f>
        <v>0</v>
      </c>
      <c r="BL58" s="21" t="s">
        <v>128</v>
      </c>
      <c r="BM58" s="21" t="s">
        <v>128</v>
      </c>
      <c r="BN58" s="21" t="s">
        <v>128</v>
      </c>
      <c r="BO58" s="21" t="s">
        <v>128</v>
      </c>
      <c r="BP58" s="21" t="s">
        <v>128</v>
      </c>
      <c r="BQ58" s="21" t="s">
        <v>128</v>
      </c>
      <c r="BR58" s="14">
        <f>BR59+BR60</f>
        <v>0</v>
      </c>
      <c r="BS58" s="21" t="s">
        <v>128</v>
      </c>
      <c r="BT58" s="21" t="s">
        <v>128</v>
      </c>
      <c r="BU58" s="21" t="s">
        <v>128</v>
      </c>
      <c r="BV58" s="21" t="s">
        <v>128</v>
      </c>
      <c r="BW58" s="21" t="s">
        <v>128</v>
      </c>
      <c r="BX58" s="21" t="s">
        <v>128</v>
      </c>
      <c r="BY58" s="39">
        <f>BY59+BY60</f>
        <v>50.253999999999998</v>
      </c>
      <c r="BZ58" s="21" t="s">
        <v>128</v>
      </c>
      <c r="CA58" s="21" t="s">
        <v>128</v>
      </c>
      <c r="CB58" s="21" t="s">
        <v>128</v>
      </c>
      <c r="CC58" s="21" t="s">
        <v>128</v>
      </c>
      <c r="CD58" s="21" t="s">
        <v>128</v>
      </c>
      <c r="CE58" s="21" t="s">
        <v>128</v>
      </c>
      <c r="CF58" s="39">
        <f>CF59+CF60</f>
        <v>58.669148</v>
      </c>
      <c r="CG58" s="21" t="s">
        <v>128</v>
      </c>
      <c r="CH58" s="21" t="s">
        <v>128</v>
      </c>
      <c r="CI58" s="21" t="s">
        <v>128</v>
      </c>
      <c r="CJ58" s="21" t="s">
        <v>128</v>
      </c>
      <c r="CK58" s="21" t="s">
        <v>128</v>
      </c>
    </row>
    <row r="59" spans="1:89" ht="55.2" x14ac:dyDescent="0.3">
      <c r="A59" s="20" t="s">
        <v>129</v>
      </c>
      <c r="B59" s="44" t="s">
        <v>139</v>
      </c>
      <c r="C59" s="45" t="s">
        <v>142</v>
      </c>
      <c r="D59" s="34">
        <v>50.253999999999998</v>
      </c>
      <c r="E59" s="34">
        <f>50.254+8.415148</f>
        <v>58.669148</v>
      </c>
      <c r="F59" s="21" t="s">
        <v>128</v>
      </c>
      <c r="G59" s="21" t="s">
        <v>128</v>
      </c>
      <c r="H59" s="21" t="s">
        <v>128</v>
      </c>
      <c r="I59" s="21" t="s">
        <v>128</v>
      </c>
      <c r="J59" s="21" t="s">
        <v>128</v>
      </c>
      <c r="K59" s="21" t="s">
        <v>128</v>
      </c>
      <c r="L59" s="21" t="s">
        <v>128</v>
      </c>
      <c r="M59" s="21" t="s">
        <v>128</v>
      </c>
      <c r="N59" s="16">
        <v>0</v>
      </c>
      <c r="O59" s="21" t="s">
        <v>128</v>
      </c>
      <c r="P59" s="21" t="s">
        <v>128</v>
      </c>
      <c r="Q59" s="21" t="s">
        <v>128</v>
      </c>
      <c r="R59" s="21" t="s">
        <v>128</v>
      </c>
      <c r="S59" s="21" t="s">
        <v>128</v>
      </c>
      <c r="T59" s="21" t="s">
        <v>128</v>
      </c>
      <c r="U59" s="16">
        <v>0</v>
      </c>
      <c r="V59" s="21" t="s">
        <v>128</v>
      </c>
      <c r="W59" s="21" t="s">
        <v>128</v>
      </c>
      <c r="X59" s="21" t="s">
        <v>128</v>
      </c>
      <c r="Y59" s="21" t="s">
        <v>128</v>
      </c>
      <c r="Z59" s="21" t="s">
        <v>128</v>
      </c>
      <c r="AA59" s="21" t="s">
        <v>128</v>
      </c>
      <c r="AB59" s="34">
        <v>2</v>
      </c>
      <c r="AC59" s="21" t="s">
        <v>128</v>
      </c>
      <c r="AD59" s="21" t="s">
        <v>128</v>
      </c>
      <c r="AE59" s="21" t="s">
        <v>128</v>
      </c>
      <c r="AF59" s="21" t="s">
        <v>128</v>
      </c>
      <c r="AG59" s="21" t="s">
        <v>128</v>
      </c>
      <c r="AH59" s="21" t="s">
        <v>128</v>
      </c>
      <c r="AI59" s="34">
        <v>0</v>
      </c>
      <c r="AJ59" s="21" t="s">
        <v>128</v>
      </c>
      <c r="AK59" s="21" t="s">
        <v>128</v>
      </c>
      <c r="AL59" s="21" t="s">
        <v>128</v>
      </c>
      <c r="AM59" s="21" t="s">
        <v>128</v>
      </c>
      <c r="AN59" s="21" t="s">
        <v>128</v>
      </c>
      <c r="AO59" s="21" t="s">
        <v>128</v>
      </c>
      <c r="AP59" s="34">
        <v>48.253999999999998</v>
      </c>
      <c r="AQ59" s="21" t="s">
        <v>128</v>
      </c>
      <c r="AR59" s="21" t="s">
        <v>128</v>
      </c>
      <c r="AS59" s="21" t="s">
        <v>128</v>
      </c>
      <c r="AT59" s="21" t="s">
        <v>128</v>
      </c>
      <c r="AU59" s="21" t="s">
        <v>128</v>
      </c>
      <c r="AV59" s="21" t="s">
        <v>128</v>
      </c>
      <c r="AW59" s="34">
        <f>48.254+8.415148+2</f>
        <v>58.669148</v>
      </c>
      <c r="AX59" s="21" t="s">
        <v>128</v>
      </c>
      <c r="AY59" s="21" t="s">
        <v>128</v>
      </c>
      <c r="AZ59" s="21" t="s">
        <v>128</v>
      </c>
      <c r="BA59" s="21" t="s">
        <v>128</v>
      </c>
      <c r="BB59" s="21" t="s">
        <v>128</v>
      </c>
      <c r="BC59" s="21" t="s">
        <v>128</v>
      </c>
      <c r="BD59" s="16">
        <v>0</v>
      </c>
      <c r="BE59" s="21" t="s">
        <v>128</v>
      </c>
      <c r="BF59" s="21" t="s">
        <v>128</v>
      </c>
      <c r="BG59" s="21" t="s">
        <v>128</v>
      </c>
      <c r="BH59" s="21" t="s">
        <v>128</v>
      </c>
      <c r="BI59" s="21" t="s">
        <v>128</v>
      </c>
      <c r="BJ59" s="21" t="s">
        <v>128</v>
      </c>
      <c r="BK59" s="16">
        <v>0</v>
      </c>
      <c r="BL59" s="21" t="s">
        <v>128</v>
      </c>
      <c r="BM59" s="21" t="s">
        <v>128</v>
      </c>
      <c r="BN59" s="21" t="s">
        <v>128</v>
      </c>
      <c r="BO59" s="21" t="s">
        <v>128</v>
      </c>
      <c r="BP59" s="21" t="s">
        <v>128</v>
      </c>
      <c r="BQ59" s="21" t="s">
        <v>128</v>
      </c>
      <c r="BR59" s="16">
        <v>0</v>
      </c>
      <c r="BS59" s="21" t="s">
        <v>128</v>
      </c>
      <c r="BT59" s="21" t="s">
        <v>128</v>
      </c>
      <c r="BU59" s="21" t="s">
        <v>128</v>
      </c>
      <c r="BV59" s="21" t="s">
        <v>128</v>
      </c>
      <c r="BW59" s="21" t="s">
        <v>128</v>
      </c>
      <c r="BX59" s="21" t="s">
        <v>128</v>
      </c>
      <c r="BY59" s="34">
        <f>D59</f>
        <v>50.253999999999998</v>
      </c>
      <c r="BZ59" s="21" t="s">
        <v>128</v>
      </c>
      <c r="CA59" s="21" t="s">
        <v>128</v>
      </c>
      <c r="CB59" s="21" t="s">
        <v>128</v>
      </c>
      <c r="CC59" s="21" t="s">
        <v>128</v>
      </c>
      <c r="CD59" s="21" t="s">
        <v>128</v>
      </c>
      <c r="CE59" s="21" t="s">
        <v>128</v>
      </c>
      <c r="CF59" s="34">
        <f>50.254+8.415148</f>
        <v>58.669148</v>
      </c>
      <c r="CG59" s="21" t="s">
        <v>128</v>
      </c>
      <c r="CH59" s="21" t="s">
        <v>128</v>
      </c>
      <c r="CI59" s="21" t="s">
        <v>128</v>
      </c>
      <c r="CJ59" s="21" t="s">
        <v>128</v>
      </c>
      <c r="CK59" s="21" t="s">
        <v>128</v>
      </c>
    </row>
    <row r="60" spans="1:89" x14ac:dyDescent="0.3">
      <c r="A60" s="20" t="s">
        <v>130</v>
      </c>
      <c r="B60" s="19" t="s">
        <v>131</v>
      </c>
      <c r="C60" s="31" t="s">
        <v>57</v>
      </c>
      <c r="D60" s="16"/>
      <c r="E60" s="16"/>
      <c r="F60" s="21" t="s">
        <v>128</v>
      </c>
      <c r="G60" s="21" t="s">
        <v>128</v>
      </c>
      <c r="H60" s="21" t="s">
        <v>128</v>
      </c>
      <c r="I60" s="21" t="s">
        <v>128</v>
      </c>
      <c r="J60" s="21" t="s">
        <v>128</v>
      </c>
      <c r="K60" s="21" t="s">
        <v>128</v>
      </c>
      <c r="L60" s="21" t="s">
        <v>128</v>
      </c>
      <c r="M60" s="21" t="s">
        <v>128</v>
      </c>
      <c r="N60" s="21" t="s">
        <v>128</v>
      </c>
      <c r="O60" s="21" t="s">
        <v>128</v>
      </c>
      <c r="P60" s="21" t="s">
        <v>128</v>
      </c>
      <c r="Q60" s="21" t="s">
        <v>128</v>
      </c>
      <c r="R60" s="21" t="s">
        <v>128</v>
      </c>
      <c r="S60" s="21" t="s">
        <v>128</v>
      </c>
      <c r="T60" s="21" t="s">
        <v>128</v>
      </c>
      <c r="U60" s="21" t="s">
        <v>128</v>
      </c>
      <c r="V60" s="21" t="s">
        <v>128</v>
      </c>
      <c r="W60" s="21" t="s">
        <v>128</v>
      </c>
      <c r="X60" s="21" t="s">
        <v>128</v>
      </c>
      <c r="Y60" s="21" t="s">
        <v>128</v>
      </c>
      <c r="Z60" s="21" t="s">
        <v>128</v>
      </c>
      <c r="AA60" s="21" t="s">
        <v>128</v>
      </c>
      <c r="AB60" s="21" t="s">
        <v>128</v>
      </c>
      <c r="AC60" s="21" t="s">
        <v>128</v>
      </c>
      <c r="AD60" s="21" t="s">
        <v>128</v>
      </c>
      <c r="AE60" s="21" t="s">
        <v>128</v>
      </c>
      <c r="AF60" s="21" t="s">
        <v>128</v>
      </c>
      <c r="AG60" s="21" t="s">
        <v>128</v>
      </c>
      <c r="AH60" s="21" t="s">
        <v>128</v>
      </c>
      <c r="AI60" s="21" t="s">
        <v>128</v>
      </c>
      <c r="AJ60" s="21" t="s">
        <v>128</v>
      </c>
      <c r="AK60" s="21" t="s">
        <v>128</v>
      </c>
      <c r="AL60" s="21" t="s">
        <v>128</v>
      </c>
      <c r="AM60" s="21" t="s">
        <v>128</v>
      </c>
      <c r="AN60" s="21" t="s">
        <v>128</v>
      </c>
      <c r="AO60" s="21" t="s">
        <v>128</v>
      </c>
      <c r="AP60" s="21" t="s">
        <v>128</v>
      </c>
      <c r="AQ60" s="21" t="s">
        <v>128</v>
      </c>
      <c r="AR60" s="21" t="s">
        <v>128</v>
      </c>
      <c r="AS60" s="21" t="s">
        <v>128</v>
      </c>
      <c r="AT60" s="21" t="s">
        <v>128</v>
      </c>
      <c r="AU60" s="21" t="s">
        <v>128</v>
      </c>
      <c r="AV60" s="21" t="s">
        <v>128</v>
      </c>
      <c r="AW60" s="21" t="s">
        <v>128</v>
      </c>
      <c r="AX60" s="21" t="s">
        <v>128</v>
      </c>
      <c r="AY60" s="21" t="s">
        <v>128</v>
      </c>
      <c r="AZ60" s="21" t="s">
        <v>128</v>
      </c>
      <c r="BA60" s="21" t="s">
        <v>128</v>
      </c>
      <c r="BB60" s="21" t="s">
        <v>128</v>
      </c>
      <c r="BC60" s="21" t="s">
        <v>128</v>
      </c>
      <c r="BD60" s="16"/>
      <c r="BE60" s="21" t="s">
        <v>128</v>
      </c>
      <c r="BF60" s="21" t="s">
        <v>128</v>
      </c>
      <c r="BG60" s="21" t="s">
        <v>128</v>
      </c>
      <c r="BH60" s="21" t="s">
        <v>128</v>
      </c>
      <c r="BI60" s="21" t="s">
        <v>128</v>
      </c>
      <c r="BJ60" s="21" t="s">
        <v>128</v>
      </c>
      <c r="BK60" s="16">
        <v>0</v>
      </c>
      <c r="BL60" s="21" t="s">
        <v>128</v>
      </c>
      <c r="BM60" s="21" t="s">
        <v>128</v>
      </c>
      <c r="BN60" s="21" t="s">
        <v>128</v>
      </c>
      <c r="BO60" s="21" t="s">
        <v>128</v>
      </c>
      <c r="BP60" s="21" t="s">
        <v>128</v>
      </c>
      <c r="BQ60" s="21" t="s">
        <v>128</v>
      </c>
      <c r="BR60" s="16">
        <v>0</v>
      </c>
      <c r="BS60" s="21" t="s">
        <v>128</v>
      </c>
      <c r="BT60" s="21" t="s">
        <v>128</v>
      </c>
      <c r="BU60" s="21" t="s">
        <v>128</v>
      </c>
      <c r="BV60" s="21" t="s">
        <v>128</v>
      </c>
      <c r="BW60" s="21" t="s">
        <v>128</v>
      </c>
      <c r="BX60" s="21" t="s">
        <v>128</v>
      </c>
      <c r="BY60" s="16">
        <f>BD60</f>
        <v>0</v>
      </c>
      <c r="BZ60" s="21" t="s">
        <v>128</v>
      </c>
      <c r="CA60" s="21" t="s">
        <v>128</v>
      </c>
      <c r="CB60" s="21" t="s">
        <v>128</v>
      </c>
      <c r="CC60" s="21" t="s">
        <v>128</v>
      </c>
      <c r="CD60" s="21" t="s">
        <v>128</v>
      </c>
      <c r="CE60" s="21" t="s">
        <v>128</v>
      </c>
      <c r="CF60" s="16">
        <f>BK60</f>
        <v>0</v>
      </c>
      <c r="CG60" s="21" t="s">
        <v>128</v>
      </c>
      <c r="CH60" s="21" t="s">
        <v>128</v>
      </c>
      <c r="CI60" s="21" t="s">
        <v>128</v>
      </c>
      <c r="CJ60" s="21" t="s">
        <v>128</v>
      </c>
      <c r="CK60" s="21" t="s">
        <v>128</v>
      </c>
    </row>
    <row r="61" spans="1:89" ht="42" x14ac:dyDescent="0.3">
      <c r="A61" s="27" t="s">
        <v>122</v>
      </c>
      <c r="B61" s="28" t="s">
        <v>123</v>
      </c>
      <c r="C61" s="31" t="s">
        <v>57</v>
      </c>
      <c r="D61" s="21" t="s">
        <v>128</v>
      </c>
      <c r="E61" s="21" t="s">
        <v>128</v>
      </c>
      <c r="F61" s="21" t="s">
        <v>128</v>
      </c>
      <c r="G61" s="21" t="s">
        <v>128</v>
      </c>
      <c r="H61" s="21" t="s">
        <v>128</v>
      </c>
      <c r="I61" s="21" t="s">
        <v>128</v>
      </c>
      <c r="J61" s="21" t="s">
        <v>128</v>
      </c>
      <c r="K61" s="21" t="s">
        <v>128</v>
      </c>
      <c r="L61" s="21" t="s">
        <v>128</v>
      </c>
      <c r="M61" s="21" t="s">
        <v>128</v>
      </c>
      <c r="N61" s="21" t="s">
        <v>128</v>
      </c>
      <c r="O61" s="21" t="s">
        <v>128</v>
      </c>
      <c r="P61" s="21" t="s">
        <v>128</v>
      </c>
      <c r="Q61" s="21" t="s">
        <v>128</v>
      </c>
      <c r="R61" s="21" t="s">
        <v>128</v>
      </c>
      <c r="S61" s="21" t="s">
        <v>128</v>
      </c>
      <c r="T61" s="21" t="s">
        <v>128</v>
      </c>
      <c r="U61" s="21" t="s">
        <v>128</v>
      </c>
      <c r="V61" s="21" t="s">
        <v>128</v>
      </c>
      <c r="W61" s="21" t="s">
        <v>128</v>
      </c>
      <c r="X61" s="21" t="s">
        <v>128</v>
      </c>
      <c r="Y61" s="21" t="s">
        <v>128</v>
      </c>
      <c r="Z61" s="21" t="s">
        <v>128</v>
      </c>
      <c r="AA61" s="21" t="s">
        <v>128</v>
      </c>
      <c r="AB61" s="21" t="s">
        <v>128</v>
      </c>
      <c r="AC61" s="21" t="s">
        <v>128</v>
      </c>
      <c r="AD61" s="21" t="s">
        <v>128</v>
      </c>
      <c r="AE61" s="21" t="s">
        <v>128</v>
      </c>
      <c r="AF61" s="21" t="s">
        <v>128</v>
      </c>
      <c r="AG61" s="21" t="s">
        <v>128</v>
      </c>
      <c r="AH61" s="21" t="s">
        <v>128</v>
      </c>
      <c r="AI61" s="21" t="s">
        <v>128</v>
      </c>
      <c r="AJ61" s="21" t="s">
        <v>128</v>
      </c>
      <c r="AK61" s="21" t="s">
        <v>128</v>
      </c>
      <c r="AL61" s="21" t="s">
        <v>128</v>
      </c>
      <c r="AM61" s="21" t="s">
        <v>128</v>
      </c>
      <c r="AN61" s="21" t="s">
        <v>128</v>
      </c>
      <c r="AO61" s="21" t="s">
        <v>128</v>
      </c>
      <c r="AP61" s="21" t="s">
        <v>128</v>
      </c>
      <c r="AQ61" s="21" t="s">
        <v>128</v>
      </c>
      <c r="AR61" s="21" t="s">
        <v>128</v>
      </c>
      <c r="AS61" s="21" t="s">
        <v>128</v>
      </c>
      <c r="AT61" s="21" t="s">
        <v>128</v>
      </c>
      <c r="AU61" s="21" t="s">
        <v>128</v>
      </c>
      <c r="AV61" s="21" t="s">
        <v>128</v>
      </c>
      <c r="AW61" s="21" t="s">
        <v>128</v>
      </c>
      <c r="AX61" s="21" t="s">
        <v>128</v>
      </c>
      <c r="AY61" s="21" t="s">
        <v>128</v>
      </c>
      <c r="AZ61" s="21" t="s">
        <v>128</v>
      </c>
      <c r="BA61" s="21" t="s">
        <v>128</v>
      </c>
      <c r="BB61" s="21" t="s">
        <v>128</v>
      </c>
      <c r="BC61" s="21" t="s">
        <v>128</v>
      </c>
      <c r="BD61" s="21" t="s">
        <v>128</v>
      </c>
      <c r="BE61" s="21" t="s">
        <v>128</v>
      </c>
      <c r="BF61" s="21" t="s">
        <v>128</v>
      </c>
      <c r="BG61" s="21" t="s">
        <v>128</v>
      </c>
      <c r="BH61" s="21" t="s">
        <v>128</v>
      </c>
      <c r="BI61" s="21" t="s">
        <v>128</v>
      </c>
      <c r="BJ61" s="21" t="s">
        <v>128</v>
      </c>
      <c r="BK61" s="21" t="s">
        <v>128</v>
      </c>
      <c r="BL61" s="21" t="s">
        <v>128</v>
      </c>
      <c r="BM61" s="21" t="s">
        <v>128</v>
      </c>
      <c r="BN61" s="21" t="s">
        <v>128</v>
      </c>
      <c r="BO61" s="21" t="s">
        <v>128</v>
      </c>
      <c r="BP61" s="21" t="s">
        <v>128</v>
      </c>
      <c r="BQ61" s="21" t="s">
        <v>128</v>
      </c>
      <c r="BR61" s="21" t="s">
        <v>128</v>
      </c>
      <c r="BS61" s="21" t="s">
        <v>128</v>
      </c>
      <c r="BT61" s="21" t="s">
        <v>128</v>
      </c>
      <c r="BU61" s="21" t="s">
        <v>128</v>
      </c>
      <c r="BV61" s="21" t="s">
        <v>128</v>
      </c>
      <c r="BW61" s="21" t="s">
        <v>128</v>
      </c>
      <c r="BX61" s="21" t="s">
        <v>128</v>
      </c>
      <c r="BY61" s="21" t="s">
        <v>128</v>
      </c>
      <c r="BZ61" s="21" t="s">
        <v>128</v>
      </c>
      <c r="CA61" s="21" t="s">
        <v>128</v>
      </c>
      <c r="CB61" s="21" t="s">
        <v>128</v>
      </c>
      <c r="CC61" s="21" t="s">
        <v>128</v>
      </c>
      <c r="CD61" s="21" t="s">
        <v>128</v>
      </c>
      <c r="CE61" s="21" t="s">
        <v>128</v>
      </c>
      <c r="CF61" s="21" t="s">
        <v>128</v>
      </c>
      <c r="CG61" s="21" t="s">
        <v>128</v>
      </c>
      <c r="CH61" s="21" t="s">
        <v>128</v>
      </c>
      <c r="CI61" s="21" t="s">
        <v>128</v>
      </c>
      <c r="CJ61" s="21" t="s">
        <v>128</v>
      </c>
      <c r="CK61" s="21" t="s">
        <v>128</v>
      </c>
    </row>
    <row r="62" spans="1:89" ht="28.2" x14ac:dyDescent="0.3">
      <c r="A62" s="27" t="s">
        <v>124</v>
      </c>
      <c r="B62" s="28" t="s">
        <v>125</v>
      </c>
      <c r="C62" s="31" t="s">
        <v>57</v>
      </c>
      <c r="D62" s="21" t="s">
        <v>128</v>
      </c>
      <c r="E62" s="21" t="s">
        <v>128</v>
      </c>
      <c r="F62" s="21" t="s">
        <v>128</v>
      </c>
      <c r="G62" s="21" t="s">
        <v>128</v>
      </c>
      <c r="H62" s="21" t="s">
        <v>128</v>
      </c>
      <c r="I62" s="21" t="s">
        <v>128</v>
      </c>
      <c r="J62" s="21" t="s">
        <v>128</v>
      </c>
      <c r="K62" s="21" t="s">
        <v>128</v>
      </c>
      <c r="L62" s="21" t="s">
        <v>128</v>
      </c>
      <c r="M62" s="21" t="s">
        <v>128</v>
      </c>
      <c r="N62" s="21" t="s">
        <v>128</v>
      </c>
      <c r="O62" s="21" t="s">
        <v>128</v>
      </c>
      <c r="P62" s="21" t="s">
        <v>128</v>
      </c>
      <c r="Q62" s="21" t="s">
        <v>128</v>
      </c>
      <c r="R62" s="21" t="s">
        <v>128</v>
      </c>
      <c r="S62" s="21" t="s">
        <v>128</v>
      </c>
      <c r="T62" s="21" t="s">
        <v>128</v>
      </c>
      <c r="U62" s="21" t="s">
        <v>128</v>
      </c>
      <c r="V62" s="21" t="s">
        <v>128</v>
      </c>
      <c r="W62" s="21" t="s">
        <v>128</v>
      </c>
      <c r="X62" s="21" t="s">
        <v>128</v>
      </c>
      <c r="Y62" s="21" t="s">
        <v>128</v>
      </c>
      <c r="Z62" s="21" t="s">
        <v>128</v>
      </c>
      <c r="AA62" s="21" t="s">
        <v>128</v>
      </c>
      <c r="AB62" s="21" t="s">
        <v>128</v>
      </c>
      <c r="AC62" s="21" t="s">
        <v>128</v>
      </c>
      <c r="AD62" s="21" t="s">
        <v>128</v>
      </c>
      <c r="AE62" s="21" t="s">
        <v>128</v>
      </c>
      <c r="AF62" s="21" t="s">
        <v>128</v>
      </c>
      <c r="AG62" s="21" t="s">
        <v>128</v>
      </c>
      <c r="AH62" s="21" t="s">
        <v>128</v>
      </c>
      <c r="AI62" s="21" t="s">
        <v>128</v>
      </c>
      <c r="AJ62" s="21" t="s">
        <v>128</v>
      </c>
      <c r="AK62" s="21" t="s">
        <v>128</v>
      </c>
      <c r="AL62" s="21" t="s">
        <v>128</v>
      </c>
      <c r="AM62" s="21" t="s">
        <v>128</v>
      </c>
      <c r="AN62" s="21" t="s">
        <v>128</v>
      </c>
      <c r="AO62" s="21" t="s">
        <v>128</v>
      </c>
      <c r="AP62" s="21" t="s">
        <v>128</v>
      </c>
      <c r="AQ62" s="21" t="s">
        <v>128</v>
      </c>
      <c r="AR62" s="21" t="s">
        <v>128</v>
      </c>
      <c r="AS62" s="21" t="s">
        <v>128</v>
      </c>
      <c r="AT62" s="21" t="s">
        <v>128</v>
      </c>
      <c r="AU62" s="21" t="s">
        <v>128</v>
      </c>
      <c r="AV62" s="21" t="s">
        <v>128</v>
      </c>
      <c r="AW62" s="21" t="s">
        <v>128</v>
      </c>
      <c r="AX62" s="21" t="s">
        <v>128</v>
      </c>
      <c r="AY62" s="21" t="s">
        <v>128</v>
      </c>
      <c r="AZ62" s="21" t="s">
        <v>128</v>
      </c>
      <c r="BA62" s="21" t="s">
        <v>128</v>
      </c>
      <c r="BB62" s="21" t="s">
        <v>128</v>
      </c>
      <c r="BC62" s="21" t="s">
        <v>128</v>
      </c>
      <c r="BD62" s="21" t="s">
        <v>128</v>
      </c>
      <c r="BE62" s="21" t="s">
        <v>128</v>
      </c>
      <c r="BF62" s="21" t="s">
        <v>128</v>
      </c>
      <c r="BG62" s="21" t="s">
        <v>128</v>
      </c>
      <c r="BH62" s="21" t="s">
        <v>128</v>
      </c>
      <c r="BI62" s="21" t="s">
        <v>128</v>
      </c>
      <c r="BJ62" s="21" t="s">
        <v>128</v>
      </c>
      <c r="BK62" s="21" t="s">
        <v>128</v>
      </c>
      <c r="BL62" s="21" t="s">
        <v>128</v>
      </c>
      <c r="BM62" s="21" t="s">
        <v>128</v>
      </c>
      <c r="BN62" s="21" t="s">
        <v>128</v>
      </c>
      <c r="BO62" s="21" t="s">
        <v>128</v>
      </c>
      <c r="BP62" s="21" t="s">
        <v>128</v>
      </c>
      <c r="BQ62" s="21" t="s">
        <v>128</v>
      </c>
      <c r="BR62" s="21" t="s">
        <v>128</v>
      </c>
      <c r="BS62" s="21" t="s">
        <v>128</v>
      </c>
      <c r="BT62" s="21" t="s">
        <v>128</v>
      </c>
      <c r="BU62" s="21" t="s">
        <v>128</v>
      </c>
      <c r="BV62" s="21" t="s">
        <v>128</v>
      </c>
      <c r="BW62" s="21" t="s">
        <v>128</v>
      </c>
      <c r="BX62" s="21" t="s">
        <v>128</v>
      </c>
      <c r="BY62" s="21" t="s">
        <v>128</v>
      </c>
      <c r="BZ62" s="21" t="s">
        <v>128</v>
      </c>
      <c r="CA62" s="21" t="s">
        <v>128</v>
      </c>
      <c r="CB62" s="21" t="s">
        <v>128</v>
      </c>
      <c r="CC62" s="21" t="s">
        <v>128</v>
      </c>
      <c r="CD62" s="21" t="s">
        <v>128</v>
      </c>
      <c r="CE62" s="21" t="s">
        <v>128</v>
      </c>
      <c r="CF62" s="21" t="s">
        <v>128</v>
      </c>
      <c r="CG62" s="21" t="s">
        <v>128</v>
      </c>
      <c r="CH62" s="21" t="s">
        <v>128</v>
      </c>
      <c r="CI62" s="21" t="s">
        <v>128</v>
      </c>
      <c r="CJ62" s="21" t="s">
        <v>128</v>
      </c>
      <c r="CK62" s="21" t="s">
        <v>128</v>
      </c>
    </row>
  </sheetData>
  <mergeCells count="49">
    <mergeCell ref="AO16:AU16"/>
    <mergeCell ref="BJ15:BP15"/>
    <mergeCell ref="BR17:BW17"/>
    <mergeCell ref="BX15:CD15"/>
    <mergeCell ref="BC16:BI16"/>
    <mergeCell ref="BJ16:BP16"/>
    <mergeCell ref="BX16:CD16"/>
    <mergeCell ref="A9:AG9"/>
    <mergeCell ref="F16:L16"/>
    <mergeCell ref="D17:D18"/>
    <mergeCell ref="BC15:BI15"/>
    <mergeCell ref="A10:AG10"/>
    <mergeCell ref="A11:AG11"/>
    <mergeCell ref="A12:AG12"/>
    <mergeCell ref="A14:A18"/>
    <mergeCell ref="B14:B18"/>
    <mergeCell ref="C14:C18"/>
    <mergeCell ref="AB17:AG17"/>
    <mergeCell ref="F14:L15"/>
    <mergeCell ref="G17:L17"/>
    <mergeCell ref="AP17:AU17"/>
    <mergeCell ref="BD17:BI17"/>
    <mergeCell ref="AA16:AG16"/>
    <mergeCell ref="E17:E18"/>
    <mergeCell ref="D14:E16"/>
    <mergeCell ref="M15:Z15"/>
    <mergeCell ref="T16:Z16"/>
    <mergeCell ref="U17:Z17"/>
    <mergeCell ref="A4:AG4"/>
    <mergeCell ref="A5:AG5"/>
    <mergeCell ref="A6:AG6"/>
    <mergeCell ref="A7:AG7"/>
    <mergeCell ref="A8:AG8"/>
    <mergeCell ref="CE15:CK15"/>
    <mergeCell ref="CE16:CK16"/>
    <mergeCell ref="CF17:CK17"/>
    <mergeCell ref="M14:CK14"/>
    <mergeCell ref="AI17:AN17"/>
    <mergeCell ref="AA15:AN15"/>
    <mergeCell ref="AH16:AN16"/>
    <mergeCell ref="AO15:BB15"/>
    <mergeCell ref="AW17:BB17"/>
    <mergeCell ref="AV16:BB16"/>
    <mergeCell ref="M16:S16"/>
    <mergeCell ref="N17:S17"/>
    <mergeCell ref="BQ15:BW15"/>
    <mergeCell ref="BQ16:BW16"/>
    <mergeCell ref="BY17:CD17"/>
    <mergeCell ref="BK17:BP17"/>
  </mergeCells>
  <phoneticPr fontId="19" type="noConversion"/>
  <pageMargins left="0.25" right="0.25" top="0.75" bottom="0.75" header="0.3" footer="0.3"/>
  <pageSetup paperSize="8" scale="48" fitToWidth="0" orientation="landscape" r:id="rId1"/>
  <headerFooter differentFirst="1">
    <oddHeader>&amp;C&amp;P</oddHeader>
  </headerFooter>
  <colBreaks count="1" manualBreakCount="1">
    <brk id="4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2025-05-27T07:14:11Z</cp:lastPrinted>
  <dcterms:created xsi:type="dcterms:W3CDTF">2019-02-26T11:52:07Z</dcterms:created>
  <dcterms:modified xsi:type="dcterms:W3CDTF">2025-05-27T07:18:10Z</dcterms:modified>
</cp:coreProperties>
</file>